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679141402aea73b/Documents/DATA/EXCEL/"/>
    </mc:Choice>
  </mc:AlternateContent>
  <xr:revisionPtr revIDLastSave="1" documentId="8_{2C0B6E89-CF67-4A95-AB09-B2ECF6E72B9D}" xr6:coauthVersionLast="45" xr6:coauthVersionMax="45" xr10:uidLastSave="{74BB2C78-DE37-4A04-AF0F-DF4FD010F695}"/>
  <bookViews>
    <workbookView xWindow="28680" yWindow="-120" windowWidth="29040" windowHeight="15840" xr2:uid="{00000000-000D-0000-FFFF-FFFF00000000}"/>
  </bookViews>
  <sheets>
    <sheet name="Bilance větrané místnosti" sheetId="2" r:id="rId1"/>
    <sheet name="Pomoc" sheetId="4" state="hidden" r:id="rId2"/>
    <sheet name="Vypocet koncentrace" sheetId="1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1" i="13" l="1"/>
  <c r="D226" i="13" s="1"/>
  <c r="D281" i="13" s="1"/>
  <c r="D170" i="13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 l="1"/>
  <c r="L13" i="2" s="1"/>
  <c r="L14" i="2" s="1"/>
  <c r="L15" i="2" s="1"/>
  <c r="L16" i="2" s="1"/>
  <c r="L17" i="2" s="1"/>
  <c r="L18" i="2" s="1"/>
  <c r="D177" i="13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l="1"/>
  <c r="N31" i="2" s="1"/>
  <c r="F245" i="13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Vladimír Zmrhal</author>
  </authors>
  <commentList>
    <comment ref="K8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 xr:uid="{00000000-0006-0000-0000-000018000000}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<sst xmlns="http://schemas.openxmlformats.org/spreadsheetml/2006/main" count="101" uniqueCount="85">
  <si>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</si>
  <si>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</si>
  <si>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</si>
  <si>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</si>
  <si>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</si>
  <si>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</si>
  <si>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</si>
  <si>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</si>
  <si>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</si>
  <si>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</si>
  <si>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</si>
  <si>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</si>
  <si>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</si>
  <si>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</si>
  <si>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</si>
  <si>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</si>
  <si>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</si>
  <si>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</si>
  <si>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</si>
  <si>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</si>
  <si>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</si>
  <si>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</si>
  <si>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</si>
  <si>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</si>
  <si>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</si>
  <si>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</si>
  <si>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</si>
  <si>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</si>
  <si>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</si>
  <si>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</si>
  <si>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</si>
  <si>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</si>
  <si>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</si>
  <si>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</si>
  <si>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</si>
  <si>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</si>
  <si>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</si>
  <si>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</si>
  <si>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</si>
  <si>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</si>
  <si>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</si>
  <si>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</si>
  <si>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</si>
  <si>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</si>
  <si>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</si>
  <si>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</si>
  <si>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</si>
  <si>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</si>
  <si>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</si>
  <si>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</si>
  <si>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</si>
  <si>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</si>
  <si>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</si>
  <si>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</si>
  <si>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</si>
  <si>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</si>
  <si>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</si>
  <si>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</si>
  <si>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</si>
  <si>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</si>
  <si>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</si>
  <si>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</si>
  <si>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</si>
  <si>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</si>
  <si>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</si>
  <si>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</si>
  <si>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</si>
  <si>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</si>
  <si>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</si>
  <si>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</si>
  <si>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</si>
  <si>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</si>
  <si>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</si>
  <si>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</si>
  <si>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</si>
  <si>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</si>
  <si>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</si>
  <si>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</si>
  <si>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</si>
  <si>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</si>
  <si>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</si>
  <si>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</si>
  <si>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Ing. Radek Fokt</t>
  </si>
  <si>
    <t>Palackého 4059</t>
  </si>
  <si>
    <t>106+118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</si>
</sst>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561.61278735251415</c:v>
                </c:pt>
                <c:pt idx="2">
                  <c:v>572.84968391896189</c:v>
                </c:pt>
                <c:pt idx="3">
                  <c:v>583.72285679400898</c:v>
                </c:pt>
                <c:pt idx="4">
                  <c:v>594.24407923932995</c:v>
                </c:pt>
                <c:pt idx="5">
                  <c:v>604.42474343146864</c:v>
                </c:pt>
                <c:pt idx="6">
                  <c:v>614.275872797067</c:v>
                </c:pt>
                <c:pt idx="7">
                  <c:v>623.80813394881886</c:v>
                </c:pt>
                <c:pt idx="8">
                  <c:v>633.03184823507218</c:v>
                </c:pt>
                <c:pt idx="9">
                  <c:v>641.95700291558535</c:v>
                </c:pt>
                <c:pt idx="10">
                  <c:v>650.59326197553969</c:v>
                </c:pt>
                <c:pt idx="11">
                  <c:v>658.94997658951627</c:v>
                </c:pt>
                <c:pt idx="12">
                  <c:v>667.03619524676628</c:v>
                </c:pt>
                <c:pt idx="13">
                  <c:v>674.86067354874172</c:v>
                </c:pt>
                <c:pt idx="14">
                  <c:v>682.43188368949029</c:v>
                </c:pt>
                <c:pt idx="15">
                  <c:v>689.75802362918478</c:v>
                </c:pt>
                <c:pt idx="16">
                  <c:v>696.84702597071532</c:v>
                </c:pt>
                <c:pt idx="17">
                  <c:v>703.70656654895902</c:v>
                </c:pt>
                <c:pt idx="18">
                  <c:v>710.34407274202556</c:v>
                </c:pt>
                <c:pt idx="19">
                  <c:v>716.7667315134787</c:v>
                </c:pt>
                <c:pt idx="20">
                  <c:v>722.98149719424237</c:v>
                </c:pt>
                <c:pt idx="21">
                  <c:v>728.99509901261456</c:v>
                </c:pt>
                <c:pt idx="22">
                  <c:v>734.81404838054755</c:v>
                </c:pt>
                <c:pt idx="23">
                  <c:v>740.44464594407759</c:v>
                </c:pt>
                <c:pt idx="24">
                  <c:v>745.89298840554397</c:v>
                </c:pt>
                <c:pt idx="25">
                  <c:v>751.16497512497949</c:v>
                </c:pt>
                <c:pt idx="26">
                  <c:v>756.2663145078244</c:v>
                </c:pt>
                <c:pt idx="27">
                  <c:v>761.20253018587744</c:v>
                </c:pt>
                <c:pt idx="28">
                  <c:v>765.97896699817727</c:v>
                </c:pt>
                <c:pt idx="29">
                  <c:v>770.60079677829196</c:v>
                </c:pt>
                <c:pt idx="30">
                  <c:v>775.07302395427939</c:v>
                </c:pt>
                <c:pt idx="31">
                  <c:v>779.40049096738596</c:v>
                </c:pt>
                <c:pt idx="32">
                  <c:v>783.58788351534884</c:v>
                </c:pt>
                <c:pt idx="33">
                  <c:v>787.63973562597812</c:v>
                </c:pt>
                <c:pt idx="34">
                  <c:v>791.56043456651514</c:v>
                </c:pt>
                <c:pt idx="35">
                  <c:v>795.35422559408096</c:v>
                </c:pt>
                <c:pt idx="36">
                  <c:v>799.02521655235819</c:v>
                </c:pt>
                <c:pt idx="37">
                  <c:v>802.57738231948508</c:v>
                </c:pt>
                <c:pt idx="38">
                  <c:v>806.01456911197727</c:v>
                </c:pt>
                <c:pt idx="39">
                  <c:v>809.34049864933638</c:v>
                </c:pt>
                <c:pt idx="40">
                  <c:v>812.55877218385558</c:v>
                </c:pt>
                <c:pt idx="41">
                  <c:v>815.67287439998722</c:v>
                </c:pt>
                <c:pt idx="42">
                  <c:v>818.6861771874909</c:v>
                </c:pt>
                <c:pt idx="43">
                  <c:v>821.60194329245087</c:v>
                </c:pt>
                <c:pt idx="44">
                  <c:v>824.42332985011444</c:v>
                </c:pt>
                <c:pt idx="45">
                  <c:v>827.1533918033773</c:v>
                </c:pt>
                <c:pt idx="46">
                  <c:v>827.40261635966692</c:v>
                </c:pt>
                <c:pt idx="47">
                  <c:v>827.64377384200384</c:v>
                </c:pt>
                <c:pt idx="48">
                  <c:v>827.87712537105415</c:v>
                </c:pt>
                <c:pt idx="49">
                  <c:v>828.10292361534835</c:v>
                </c:pt>
                <c:pt idx="50">
                  <c:v>828.32141306486642</c:v>
                </c:pt>
                <c:pt idx="51">
                  <c:v>828.53283029576596</c:v>
                </c:pt>
                <c:pt idx="52">
                  <c:v>828.73740422654305</c:v>
                </c:pt>
                <c:pt idx="53">
                  <c:v>828.93535636590059</c:v>
                </c:pt>
                <c:pt idx="54">
                  <c:v>829.12690105259344</c:v>
                </c:pt>
                <c:pt idx="55">
                  <c:v>829.31224568751043</c:v>
                </c:pt>
                <c:pt idx="56">
                  <c:v>831.88405980919367</c:v>
                </c:pt>
                <c:pt idx="57">
                  <c:v>834.37262766084109</c:v>
                </c:pt>
                <c:pt idx="58">
                  <c:v>836.78064381567901</c:v>
                </c:pt>
                <c:pt idx="59">
                  <c:v>839.11071562711106</c:v>
                </c:pt>
                <c:pt idx="60">
                  <c:v>841.365366051911</c:v>
                </c:pt>
                <c:pt idx="61">
                  <c:v>843.54703638203137</c:v>
                </c:pt>
                <c:pt idx="62">
                  <c:v>845.65808888798654</c:v>
                </c:pt>
                <c:pt idx="63">
                  <c:v>847.70080937667456</c:v>
                </c:pt>
                <c:pt idx="64">
                  <c:v>849.67740966640451</c:v>
                </c:pt>
                <c:pt idx="65">
                  <c:v>851.59002998181018</c:v>
                </c:pt>
                <c:pt idx="66">
                  <c:v>853.44074127124486</c:v>
                </c:pt>
                <c:pt idx="67">
                  <c:v>855.23154744916314</c:v>
                </c:pt>
                <c:pt idx="68">
                  <c:v>856.96438756592192</c:v>
                </c:pt>
                <c:pt idx="69">
                  <c:v>858.64113790734564</c:v>
                </c:pt>
                <c:pt idx="70">
                  <c:v>860.26361402633313</c:v>
                </c:pt>
                <c:pt idx="71">
                  <c:v>861.83357270870306</c:v>
                </c:pt>
                <c:pt idx="72">
                  <c:v>863.35271387540729</c:v>
                </c:pt>
                <c:pt idx="73">
                  <c:v>864.82268242317321</c:v>
                </c:pt>
                <c:pt idx="74">
                  <c:v>866.24507000556525</c:v>
                </c:pt>
                <c:pt idx="75">
                  <c:v>867.62141675639782</c:v>
                </c:pt>
                <c:pt idx="76">
                  <c:v>868.95321295736085</c:v>
                </c:pt>
                <c:pt idx="77">
                  <c:v>870.24190065166965</c:v>
                </c:pt>
                <c:pt idx="78">
                  <c:v>871.48887520548055</c:v>
                </c:pt>
                <c:pt idx="79">
                  <c:v>872.69548681876688</c:v>
                </c:pt>
                <c:pt idx="80">
                  <c:v>873.86304198728851</c:v>
                </c:pt>
                <c:pt idx="81">
                  <c:v>874.99280491724176</c:v>
                </c:pt>
                <c:pt idx="82">
                  <c:v>876.08599889411607</c:v>
                </c:pt>
                <c:pt idx="83">
                  <c:v>877.14380760724475</c:v>
                </c:pt>
                <c:pt idx="84">
                  <c:v>878.16737643148065</c:v>
                </c:pt>
                <c:pt idx="85">
                  <c:v>879.15781366738611</c:v>
                </c:pt>
                <c:pt idx="86">
                  <c:v>880.11619174127861</c:v>
                </c:pt>
                <c:pt idx="87">
                  <c:v>881.04354836643472</c:v>
                </c:pt>
                <c:pt idx="88">
                  <c:v>881.94088766670473</c:v>
                </c:pt>
                <c:pt idx="89">
                  <c:v>882.809181263759</c:v>
                </c:pt>
                <c:pt idx="90">
                  <c:v>883.64936932914168</c:v>
                </c:pt>
                <c:pt idx="91">
                  <c:v>884.46236160226943</c:v>
                </c:pt>
                <c:pt idx="92">
                  <c:v>885.24903837548004</c:v>
                </c:pt>
                <c:pt idx="93">
                  <c:v>886.0102514471962</c:v>
                </c:pt>
                <c:pt idx="94">
                  <c:v>886.74682504423652</c:v>
                </c:pt>
                <c:pt idx="95">
                  <c:v>887.45955671427134</c:v>
                </c:pt>
                <c:pt idx="96">
                  <c:v>888.14921818939342</c:v>
                </c:pt>
                <c:pt idx="97">
                  <c:v>888.81655622173332</c:v>
                </c:pt>
                <c:pt idx="98">
                  <c:v>889.46229339202932</c:v>
                </c:pt>
                <c:pt idx="99">
                  <c:v>890.08712889202286</c:v>
                </c:pt>
                <c:pt idx="100">
                  <c:v>890.69173928153043</c:v>
                </c:pt>
                <c:pt idx="101">
                  <c:v>888.88431037005955</c:v>
                </c:pt>
                <c:pt idx="102">
                  <c:v>887.13538557596098</c:v>
                </c:pt>
                <c:pt idx="103">
                  <c:v>885.44307119723203</c:v>
                </c:pt>
                <c:pt idx="104">
                  <c:v>883.80553482853475</c:v>
                </c:pt>
                <c:pt idx="105">
                  <c:v>882.22100337710299</c:v>
                </c:pt>
                <c:pt idx="106">
                  <c:v>880.68776114287175</c:v>
                </c:pt>
                <c:pt idx="107">
                  <c:v>879.20414796074999</c:v>
                </c:pt>
                <c:pt idx="108">
                  <c:v>877.76855740302642</c:v>
                </c:pt>
                <c:pt idx="109">
                  <c:v>876.37943503996019</c:v>
                </c:pt>
                <c:pt idx="110">
                  <c:v>875.03527675667488</c:v>
                </c:pt>
                <c:pt idx="111">
                  <c:v>873.73462712453113</c:v>
                </c:pt>
                <c:pt idx="112">
                  <c:v>872.47607782521709</c:v>
                </c:pt>
                <c:pt idx="113">
                  <c:v>871.25826612584888</c:v>
                </c:pt>
                <c:pt idx="114">
                  <c:v>870.07987340342913</c:v>
                </c:pt>
                <c:pt idx="115">
                  <c:v>868.93962371706778</c:v>
                </c:pt>
                <c:pt idx="116">
                  <c:v>867.83628242641771</c:v>
                </c:pt>
                <c:pt idx="117">
                  <c:v>866.7686548548304</c:v>
                </c:pt>
                <c:pt idx="118">
                  <c:v>865.73558499578246</c:v>
                </c:pt>
                <c:pt idx="119">
                  <c:v>864.7359542611747</c:v>
                </c:pt>
                <c:pt idx="120">
                  <c:v>863.76868027014655</c:v>
                </c:pt>
                <c:pt idx="121">
                  <c:v>865.22518452804388</c:v>
                </c:pt>
                <c:pt idx="122">
                  <c:v>866.6345436420761</c:v>
                </c:pt>
                <c:pt idx="123">
                  <c:v>867.99828363908307</c:v>
                </c:pt>
                <c:pt idx="124">
                  <c:v>869.31788115040558</c:v>
                </c:pt>
                <c:pt idx="125">
                  <c:v>870.59476501075312</c:v>
                </c:pt>
                <c:pt idx="126">
                  <c:v>871.8303178053186</c:v>
                </c:pt>
                <c:pt idx="127">
                  <c:v>873.02587736681437</c:v>
                </c:pt>
                <c:pt idx="128">
                  <c:v>874.18273822405274</c:v>
                </c:pt>
                <c:pt idx="129">
                  <c:v>875.30215300363591</c:v>
                </c:pt>
                <c:pt idx="130">
                  <c:v>876.38533378627596</c:v>
                </c:pt>
                <c:pt idx="131">
                  <c:v>877.4334534192127</c:v>
                </c:pt>
                <c:pt idx="132">
                  <c:v>878.44764678615013</c:v>
                </c:pt>
                <c:pt idx="133">
                  <c:v>879.42901203608619</c:v>
                </c:pt>
                <c:pt idx="134">
                  <c:v>880.37861177236732</c:v>
                </c:pt>
                <c:pt idx="135">
                  <c:v>881.29747420325543</c:v>
                </c:pt>
                <c:pt idx="136">
                  <c:v>882.18659425525129</c:v>
                </c:pt>
                <c:pt idx="137">
                  <c:v>883.04693465038201</c:v>
                </c:pt>
                <c:pt idx="138">
                  <c:v>883.87942694861817</c:v>
                </c:pt>
                <c:pt idx="139">
                  <c:v>884.68497255654813</c:v>
                </c:pt>
                <c:pt idx="140">
                  <c:v>885.46444370340464</c:v>
                </c:pt>
                <c:pt idx="141">
                  <c:v>886.21868438549757</c:v>
                </c:pt>
                <c:pt idx="142">
                  <c:v>886.94851128007599</c:v>
                </c:pt>
                <c:pt idx="143">
                  <c:v>887.65471462961125</c:v>
                </c:pt>
                <c:pt idx="144">
                  <c:v>888.33805909745683</c:v>
                </c:pt>
                <c:pt idx="145">
                  <c:v>888.99928459580997</c:v>
                </c:pt>
                <c:pt idx="146">
                  <c:v>889.6391070868749</c:v>
                </c:pt>
                <c:pt idx="147">
                  <c:v>890.25821935809267</c:v>
                </c:pt>
                <c:pt idx="148">
                  <c:v>890.85729177227802</c:v>
                </c:pt>
                <c:pt idx="149">
                  <c:v>891.43697299347571</c:v>
                </c:pt>
                <c:pt idx="150">
                  <c:v>891.99789068932068</c:v>
                </c:pt>
                <c:pt idx="151">
                  <c:v>892.54065221066514</c:v>
                </c:pt>
                <c:pt idx="152">
                  <c:v>893.06584524920606</c:v>
                </c:pt>
                <c:pt idx="153">
                  <c:v>893.57403847382614</c:v>
                </c:pt>
                <c:pt idx="154">
                  <c:v>894.06578214633794</c:v>
                </c:pt>
                <c:pt idx="155">
                  <c:v>894.54160871729698</c:v>
                </c:pt>
                <c:pt idx="156">
                  <c:v>895.00203340252767</c:v>
                </c:pt>
                <c:pt idx="157">
                  <c:v>895.44755474099054</c:v>
                </c:pt>
                <c:pt idx="158">
                  <c:v>895.87865513458985</c:v>
                </c:pt>
                <c:pt idx="159">
                  <c:v>896.2958013705088</c:v>
                </c:pt>
                <c:pt idx="160">
                  <c:v>896.69944512663869</c:v>
                </c:pt>
                <c:pt idx="161">
                  <c:v>897.09002346064574</c:v>
                </c:pt>
                <c:pt idx="162">
                  <c:v>897.46795928320967</c:v>
                </c:pt>
                <c:pt idx="163">
                  <c:v>897.83366181594283</c:v>
                </c:pt>
                <c:pt idx="164">
                  <c:v>898.18752703448763</c:v>
                </c:pt>
                <c:pt idx="165">
                  <c:v>898.52993809727093</c:v>
                </c:pt>
                <c:pt idx="166">
                  <c:v>896.46879690943149</c:v>
                </c:pt>
                <c:pt idx="167">
                  <c:v>894.47437217456502</c:v>
                </c:pt>
                <c:pt idx="168">
                  <c:v>892.54450436807258</c:v>
                </c:pt>
                <c:pt idx="169">
                  <c:v>890.67710386635076</c:v>
                </c:pt>
                <c:pt idx="170">
                  <c:v>888.87014868418794</c:v>
                </c:pt>
                <c:pt idx="171">
                  <c:v>887.12168228539736</c:v>
                </c:pt>
                <c:pt idx="172">
                  <c:v>885.42981146431794</c:v>
                </c:pt>
                <c:pt idx="173">
                  <c:v>883.79270429588735</c:v>
                </c:pt>
                <c:pt idx="174">
                  <c:v>882.20858815206918</c:v>
                </c:pt>
                <c:pt idx="175">
                  <c:v>880.67574778248547</c:v>
                </c:pt>
                <c:pt idx="176">
                  <c:v>881.58499230812629</c:v>
                </c:pt>
                <c:pt idx="177">
                  <c:v>882.46480577392822</c:v>
                </c:pt>
                <c:pt idx="178">
                  <c:v>883.31614082492638</c:v>
                </c:pt>
                <c:pt idx="179">
                  <c:v>884.13991927027837</c:v>
                </c:pt>
                <c:pt idx="180">
                  <c:v>884.93703308138129</c:v>
                </c:pt>
                <c:pt idx="181">
                  <c:v>885.70834535768086</c:v>
                </c:pt>
                <c:pt idx="182">
                  <c:v>886.45469126121907</c:v>
                </c:pt>
                <c:pt idx="183">
                  <c:v>887.1768789209317</c:v>
                </c:pt>
                <c:pt idx="184">
                  <c:v>887.87569030767395</c:v>
                </c:pt>
                <c:pt idx="185">
                  <c:v>888.55188208092477</c:v>
                </c:pt>
                <c:pt idx="186">
                  <c:v>889.20618640808163</c:v>
                </c:pt>
                <c:pt idx="187">
                  <c:v>889.83931175723797</c:v>
                </c:pt>
                <c:pt idx="188">
                  <c:v>890.45194366429928</c:v>
                </c:pt>
                <c:pt idx="189">
                  <c:v>891.04474547526695</c:v>
                </c:pt>
                <c:pt idx="190">
                  <c:v>891.61835906449744</c:v>
                </c:pt>
                <c:pt idx="191">
                  <c:v>892.17340552971132</c:v>
                </c:pt>
                <c:pt idx="192">
                  <c:v>892.71048586450536</c:v>
                </c:pt>
                <c:pt idx="193">
                  <c:v>893.23018160909737</c:v>
                </c:pt>
                <c:pt idx="194">
                  <c:v>893.73305548000644</c:v>
                </c:pt>
                <c:pt idx="195">
                  <c:v>894.21965197935174</c:v>
                </c:pt>
                <c:pt idx="196">
                  <c:v>894.69049798442859</c:v>
                </c:pt>
                <c:pt idx="197">
                  <c:v>895.14610331820131</c:v>
                </c:pt>
                <c:pt idx="198">
                  <c:v>895.58696130132955</c:v>
                </c:pt>
                <c:pt idx="199">
                  <c:v>896.01354928632622</c:v>
                </c:pt>
                <c:pt idx="200">
                  <c:v>896.42632917442609</c:v>
                </c:pt>
                <c:pt idx="201">
                  <c:v>896.82574791572279</c:v>
                </c:pt>
                <c:pt idx="202">
                  <c:v>897.21223799311838</c:v>
                </c:pt>
                <c:pt idx="203">
                  <c:v>897.58621789060726</c:v>
                </c:pt>
                <c:pt idx="204">
                  <c:v>897.94809254640245</c:v>
                </c:pt>
                <c:pt idx="205">
                  <c:v>898.29825379139481</c:v>
                </c:pt>
                <c:pt idx="206">
                  <c:v>898.63708077342062</c:v>
                </c:pt>
                <c:pt idx="207">
                  <c:v>898.96494036779438</c:v>
                </c:pt>
                <c:pt idx="208">
                  <c:v>899.28218757455545</c:v>
                </c:pt>
                <c:pt idx="209">
                  <c:v>899.58916590285469</c:v>
                </c:pt>
                <c:pt idx="210">
                  <c:v>899.88620774289961</c:v>
                </c:pt>
                <c:pt idx="211">
                  <c:v>900.17363472585976</c:v>
                </c:pt>
                <c:pt idx="212">
                  <c:v>900.45175807212331</c:v>
                </c:pt>
                <c:pt idx="213">
                  <c:v>900.7208789282804</c:v>
                </c:pt>
                <c:pt idx="214">
                  <c:v>900.98128869319851</c:v>
                </c:pt>
                <c:pt idx="215">
                  <c:v>898.84080048259375</c:v>
                </c:pt>
                <c:pt idx="216">
                  <c:v>896.76959708463789</c:v>
                </c:pt>
                <c:pt idx="217">
                  <c:v>894.76543584027763</c:v>
                </c:pt>
                <c:pt idx="218">
                  <c:v>892.82614668240933</c:v>
                </c:pt>
                <c:pt idx="219">
                  <c:v>890.94962978617241</c:v>
                </c:pt>
                <c:pt idx="220">
                  <c:v>889.1338532952991</c:v>
                </c:pt>
                <c:pt idx="221">
                  <c:v>887.37685112206009</c:v>
                </c:pt>
                <c:pt idx="222">
                  <c:v>885.67672081842215</c:v>
                </c:pt>
                <c:pt idx="223">
                  <c:v>884.03162151611514</c:v>
                </c:pt>
                <c:pt idx="224">
                  <c:v>882.43977193337389</c:v>
                </c:pt>
                <c:pt idx="225">
                  <c:v>880.89944844620254</c:v>
                </c:pt>
                <c:pt idx="226">
                  <c:v>879.4089832220659</c:v>
                </c:pt>
                <c:pt idx="227">
                  <c:v>877.96676241399393</c:v>
                </c:pt>
                <c:pt idx="228">
                  <c:v>876.57122441313879</c:v>
                </c:pt>
                <c:pt idx="229">
                  <c:v>875.22085815789501</c:v>
                </c:pt>
                <c:pt idx="230">
                  <c:v>873.91420149775115</c:v>
                </c:pt>
                <c:pt idx="231">
                  <c:v>875.04230846105145</c:v>
                </c:pt>
                <c:pt idx="232">
                  <c:v>876.13390007275439</c:v>
                </c:pt>
                <c:pt idx="233">
                  <c:v>877.19015828718341</c:v>
                </c:pt>
                <c:pt idx="234">
                  <c:v>878.21222680034089</c:v>
                </c:pt>
                <c:pt idx="235">
                  <c:v>879.20121228828123</c:v>
                </c:pt>
                <c:pt idx="236">
                  <c:v>880.15818560539776</c:v>
                </c:pt>
                <c:pt idx="237">
                  <c:v>881.08418294392311</c:v>
                </c:pt>
                <c:pt idx="238">
                  <c:v>881.98020695589832</c:v>
                </c:pt>
                <c:pt idx="239">
                  <c:v>882.84722783882523</c:v>
                </c:pt>
                <c:pt idx="240">
                  <c:v>883.68618438617739</c:v>
                </c:pt>
                <c:pt idx="241">
                  <c:v>884.4979850039075</c:v>
                </c:pt>
                <c:pt idx="242">
                  <c:v>885.28350869405233</c:v>
                </c:pt>
                <c:pt idx="243">
                  <c:v>886.04360600649818</c:v>
                </c:pt>
                <c:pt idx="244">
                  <c:v>886.77909995994059</c:v>
                </c:pt>
                <c:pt idx="245">
                  <c:v>887.49078693303352</c:v>
                </c:pt>
                <c:pt idx="246">
                  <c:v>888.17943752669157</c:v>
                </c:pt>
                <c:pt idx="247">
                  <c:v>888.84579739848266</c:v>
                </c:pt>
                <c:pt idx="248">
                  <c:v>889.49058807001143</c:v>
                </c:pt>
                <c:pt idx="249">
                  <c:v>890.11450770816873</c:v>
                </c:pt>
                <c:pt idx="250">
                  <c:v>890.71823188109352</c:v>
                </c:pt>
                <c:pt idx="251">
                  <c:v>891.30241428966519</c:v>
                </c:pt>
                <c:pt idx="252">
                  <c:v>891.86768747531733</c:v>
                </c:pt>
                <c:pt idx="253">
                  <c:v>892.4146635049425</c:v>
                </c:pt>
                <c:pt idx="254">
                  <c:v>892.94393463362599</c:v>
                </c:pt>
                <c:pt idx="255">
                  <c:v>893.45607394592764</c:v>
                </c:pt>
                <c:pt idx="256">
                  <c:v>893.95163597640772</c:v>
                </c:pt>
                <c:pt idx="257">
                  <c:v>894.4311573100656</c:v>
                </c:pt>
                <c:pt idx="258">
                  <c:v>894.89515716334415</c:v>
                </c:pt>
                <c:pt idx="259">
                  <c:v>895.34413794632621</c:v>
                </c:pt>
                <c:pt idx="260">
                  <c:v>895.77858580673592</c:v>
                </c:pt>
                <c:pt idx="261">
                  <c:v>896.19897115632909</c:v>
                </c:pt>
                <c:pt idx="262">
                  <c:v>896.60574918024668</c:v>
                </c:pt>
                <c:pt idx="263">
                  <c:v>896.99936032987944</c:v>
                </c:pt>
                <c:pt idx="264">
                  <c:v>897.38023079978154</c:v>
                </c:pt>
                <c:pt idx="265">
                  <c:v>897.74877298914453</c:v>
                </c:pt>
                <c:pt idx="266">
                  <c:v>898.10538594833633</c:v>
                </c:pt>
                <c:pt idx="267">
                  <c:v>898.45045581098441</c:v>
                </c:pt>
                <c:pt idx="268">
                  <c:v>898.78435621207416</c:v>
                </c:pt>
                <c:pt idx="269">
                  <c:v>899.10744869251369</c:v>
                </c:pt>
                <c:pt idx="270">
                  <c:v>899.42008309060338</c:v>
                </c:pt>
                <c:pt idx="271">
                  <c:v>899.72259792083366</c:v>
                </c:pt>
                <c:pt idx="272">
                  <c:v>900.01532074042268</c:v>
                </c:pt>
                <c:pt idx="273">
                  <c:v>900.29856850398812</c:v>
                </c:pt>
                <c:pt idx="274">
                  <c:v>900.57264790674014</c:v>
                </c:pt>
                <c:pt idx="275">
                  <c:v>900.83785571656449</c:v>
                </c:pt>
                <c:pt idx="276">
                  <c:v>898.70201024440803</c:v>
                </c:pt>
                <c:pt idx="277">
                  <c:v>896.63529930551022</c:v>
                </c:pt>
                <c:pt idx="278">
                  <c:v>894.63548510516534</c:v>
                </c:pt>
                <c:pt idx="279">
                  <c:v>892.70040228316532</c:v>
                </c:pt>
                <c:pt idx="280">
                  <c:v>890.82795556918882</c:v>
                </c:pt>
                <c:pt idx="281">
                  <c:v>889.01611751408257</c:v>
                </c:pt>
                <c:pt idx="282">
                  <c:v>887.26292629457976</c:v>
                </c:pt>
                <c:pt idx="283">
                  <c:v>885.56648358907421</c:v>
                </c:pt>
                <c:pt idx="284">
                  <c:v>883.92495252215588</c:v>
                </c:pt>
                <c:pt idx="285">
                  <c:v>882.3365556756761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86-438D-95F2-E37C067B46A0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1200</c:v>
                </c:pt>
                <c:pt idx="1">
                  <c:v>1200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86-438D-95F2-E37C067B4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39464"/>
        <c:axId val="467638680"/>
      </c:scatterChart>
      <c:valAx>
        <c:axId val="46763946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7638680"/>
        <c:crosses val="autoZero"/>
        <c:crossBetween val="midCat"/>
        <c:majorUnit val="2.0833333330000002E-2"/>
      </c:valAx>
      <c:valAx>
        <c:axId val="46763868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763946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1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3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392"/>
  <sheetViews>
    <sheetView showGridLines="0" tabSelected="1" zoomScaleNormal="100" workbookViewId="0">
      <selection activeCell="F11" sqref="F11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5">
        <v>20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82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 x14ac:dyDescent="0.2">
      <c r="A5" s="133" t="s">
        <v>41</v>
      </c>
      <c r="B5" s="134"/>
      <c r="C5" s="138" t="s">
        <v>83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43957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39" t="s">
        <v>84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1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233</v>
      </c>
      <c r="G10" s="5" t="s">
        <v>26</v>
      </c>
      <c r="H10" s="5"/>
      <c r="I10" s="42"/>
      <c r="J10" s="43"/>
      <c r="K10" s="143" t="s">
        <v>79</v>
      </c>
      <c r="L10" s="66">
        <v>0.33333333333333331</v>
      </c>
      <c r="M10" s="66">
        <f>+L11</f>
        <v>0.33680555555555552</v>
      </c>
      <c r="N10" s="142">
        <v>460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18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460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2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460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460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7.2795753067831526E-3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460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460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1200</v>
      </c>
      <c r="G16" s="12" t="s">
        <v>15</v>
      </c>
      <c r="H16" s="127">
        <v>2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460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460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460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0.16503235552209675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460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0.13103235552209674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460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10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460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460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280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460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1.201716738197425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460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77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22</v>
      </c>
      <c r="G28" s="5" t="s">
        <v>30</v>
      </c>
      <c r="H28" s="80">
        <v>3</v>
      </c>
      <c r="I28" s="5"/>
      <c r="J28" s="21"/>
      <c r="K28" s="151" t="s">
        <v>76</v>
      </c>
      <c r="L28" s="152"/>
      <c r="M28" s="152"/>
      <c r="N28" s="75">
        <f>+F25</f>
        <v>280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51" t="s">
        <v>78</v>
      </c>
      <c r="L29" s="152"/>
      <c r="M29" s="152"/>
      <c r="N29" s="75">
        <f>+MAX(N10:O26)</f>
        <v>460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88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900.98128869319851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453.42266666666643</v>
      </c>
      <c r="G31" s="56" t="s">
        <v>31</v>
      </c>
      <c r="H31" s="56"/>
      <c r="I31" s="23"/>
      <c r="J31" s="25"/>
      <c r="K31" s="153" t="s">
        <v>72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1200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1200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0.16503235552209675</v>
      </c>
      <c r="D4" s="94">
        <f>+'Bilance větrané místnosti'!N10</f>
        <v>460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5.616127873525141E-2</v>
      </c>
      <c r="G4" s="96">
        <f t="shared" si="0"/>
        <v>561.61278735251415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0.16503235552209675</v>
      </c>
      <c r="D5" s="94">
        <f>+D4</f>
        <v>460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5.7284968391896188E-2</v>
      </c>
      <c r="G5" s="96">
        <f t="shared" si="0"/>
        <v>572.84968391896189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0.16503235552209675</v>
      </c>
      <c r="D6" s="94">
        <f>+D5</f>
        <v>460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5.8372285679400893E-2</v>
      </c>
      <c r="G6" s="96">
        <f t="shared" si="0"/>
        <v>583.72285679400898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0.16503235552209675</v>
      </c>
      <c r="D7" s="94">
        <f>+D6</f>
        <v>460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5.9424407923932991E-2</v>
      </c>
      <c r="G7" s="96">
        <f t="shared" si="0"/>
        <v>594.24407923932995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0.16503235552209675</v>
      </c>
      <c r="D8" s="94">
        <f>+D7</f>
        <v>460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6.0442474343146861E-2</v>
      </c>
      <c r="G8" s="96">
        <f t="shared" si="0"/>
        <v>604.42474343146864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0.16503235552209675</v>
      </c>
      <c r="D9" s="94">
        <f>+'Bilance větrané místnosti'!N11</f>
        <v>460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6.1427587279706701E-2</v>
      </c>
      <c r="G9" s="96">
        <f t="shared" si="0"/>
        <v>614.275872797067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0.16503235552209675</v>
      </c>
      <c r="D10" s="94">
        <f>+D9</f>
        <v>460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6.2380813394881891E-2</v>
      </c>
      <c r="G10" s="96">
        <f t="shared" si="0"/>
        <v>623.80813394881886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0.16503235552209675</v>
      </c>
      <c r="D11" s="94">
        <f>+D10</f>
        <v>460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6.3303184823507219E-2</v>
      </c>
      <c r="G11" s="96">
        <f t="shared" si="0"/>
        <v>633.03184823507218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0.16503235552209675</v>
      </c>
      <c r="D12" s="94">
        <f>+D11</f>
        <v>460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6.4195700291558536E-2</v>
      </c>
      <c r="G12" s="96">
        <f t="shared" si="0"/>
        <v>641.95700291558535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0.16503235552209675</v>
      </c>
      <c r="D13" s="94">
        <f>+D12</f>
        <v>460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6.5059326197553974E-2</v>
      </c>
      <c r="G13" s="96">
        <f t="shared" si="0"/>
        <v>650.59326197553969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0.16503235552209675</v>
      </c>
      <c r="D14" s="94">
        <f>+'Bilance větrané místnosti'!N12</f>
        <v>460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6.5894997658951626E-2</v>
      </c>
      <c r="G14" s="96">
        <f t="shared" si="0"/>
        <v>658.94997658951627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0.16503235552209675</v>
      </c>
      <c r="D15" s="94">
        <f>+D14</f>
        <v>460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6.6703619524676627E-2</v>
      </c>
      <c r="G15" s="96">
        <f t="shared" si="0"/>
        <v>667.03619524676628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0.16503235552209675</v>
      </c>
      <c r="D16" s="94">
        <f>+D15</f>
        <v>460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6.7486067354874169E-2</v>
      </c>
      <c r="G16" s="96">
        <f t="shared" si="0"/>
        <v>674.86067354874172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0.16503235552209675</v>
      </c>
      <c r="D17" s="94">
        <f>+D16</f>
        <v>460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6.8243188368949034E-2</v>
      </c>
      <c r="G17" s="96">
        <f t="shared" si="0"/>
        <v>682.43188368949029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0.16503235552209675</v>
      </c>
      <c r="D18" s="94">
        <f>+D17</f>
        <v>460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6.8975802362918476E-2</v>
      </c>
      <c r="G18" s="96">
        <f t="shared" si="0"/>
        <v>689.75802362918478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0.16503235552209675</v>
      </c>
      <c r="D19" s="94">
        <f>+'Bilance větrané místnosti'!N13</f>
        <v>460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6.9684702597071532E-2</v>
      </c>
      <c r="G19" s="96">
        <f t="shared" si="0"/>
        <v>696.84702597071532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0.16503235552209675</v>
      </c>
      <c r="D20" s="94">
        <f>+D19</f>
        <v>460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7.0370656654895905E-2</v>
      </c>
      <c r="G20" s="96">
        <f t="shared" si="0"/>
        <v>703.70656654895902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0.16503235552209675</v>
      </c>
      <c r="D21" s="94">
        <f>+D20</f>
        <v>460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7.1034407274202557E-2</v>
      </c>
      <c r="G21" s="96">
        <f t="shared" si="0"/>
        <v>710.34407274202556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0.16503235552209675</v>
      </c>
      <c r="D22" s="94">
        <f>+D21</f>
        <v>460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7.1676673151347875E-2</v>
      </c>
      <c r="G22" s="96">
        <f t="shared" si="0"/>
        <v>716.7667315134787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0.16503235552209675</v>
      </c>
      <c r="D23" s="94">
        <f>+D22</f>
        <v>460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7.2298149719424235E-2</v>
      </c>
      <c r="G23" s="96">
        <f t="shared" si="0"/>
        <v>722.98149719424237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0.16503235552209675</v>
      </c>
      <c r="D24" s="94">
        <f>+'Bilance větrané místnosti'!N14</f>
        <v>460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7.2899509901261456E-2</v>
      </c>
      <c r="G24" s="96">
        <f t="shared" si="0"/>
        <v>728.99509901261456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0.16503235552209675</v>
      </c>
      <c r="D25" s="94">
        <f>+D24</f>
        <v>460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7.3481404838054751E-2</v>
      </c>
      <c r="G25" s="96">
        <f t="shared" si="0"/>
        <v>734.81404838054755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0.16503235552209675</v>
      </c>
      <c r="D26" s="94">
        <f>+D25</f>
        <v>460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7.4044464594407763E-2</v>
      </c>
      <c r="G26" s="96">
        <f t="shared" si="0"/>
        <v>740.44464594407759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0.16503235552209675</v>
      </c>
      <c r="D27" s="94">
        <f>+D26</f>
        <v>460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7.4589298840554402E-2</v>
      </c>
      <c r="G27" s="96">
        <f t="shared" si="0"/>
        <v>745.89298840554397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0.16503235552209675</v>
      </c>
      <c r="D28" s="94">
        <f>+D27</f>
        <v>460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7.5116497512497951E-2</v>
      </c>
      <c r="G28" s="96">
        <f t="shared" si="0"/>
        <v>751.16497512497949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0.16503235552209675</v>
      </c>
      <c r="D29" s="94">
        <f>+'Bilance větrané místnosti'!N15</f>
        <v>460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7.5626631450782439E-2</v>
      </c>
      <c r="G29" s="96">
        <f t="shared" si="0"/>
        <v>756.2663145078244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0.16503235552209675</v>
      </c>
      <c r="D30" s="94">
        <f>+D29</f>
        <v>460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7.6120253018587741E-2</v>
      </c>
      <c r="G30" s="96">
        <f t="shared" si="0"/>
        <v>761.20253018587744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0.16503235552209675</v>
      </c>
      <c r="D31" s="94">
        <f>+D30</f>
        <v>460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7.659789669981773E-2</v>
      </c>
      <c r="G31" s="96">
        <f t="shared" si="0"/>
        <v>765.97896699817727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0.16503235552209675</v>
      </c>
      <c r="D32" s="94">
        <f>+D31</f>
        <v>460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7.7060079677829199E-2</v>
      </c>
      <c r="G32" s="96">
        <f t="shared" si="0"/>
        <v>770.60079677829196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0.16503235552209675</v>
      </c>
      <c r="D33" s="94">
        <f>+D32</f>
        <v>460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7.7507302395427941E-2</v>
      </c>
      <c r="G33" s="96">
        <f t="shared" si="0"/>
        <v>775.07302395427939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0.16503235552209675</v>
      </c>
      <c r="D34" s="94">
        <f>+'Bilance větrané místnosti'!N16</f>
        <v>460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7.7940049096738601E-2</v>
      </c>
      <c r="G34" s="96">
        <f t="shared" si="0"/>
        <v>779.40049096738596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0.16503235552209675</v>
      </c>
      <c r="D35" s="94">
        <f>+D34</f>
        <v>460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7.8358788351534883E-2</v>
      </c>
      <c r="G35" s="96">
        <f t="shared" si="0"/>
        <v>783.58788351534884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0.16503235552209675</v>
      </c>
      <c r="D36" s="94">
        <f>+D35</f>
        <v>460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7.8763973562597817E-2</v>
      </c>
      <c r="G36" s="96">
        <f t="shared" si="0"/>
        <v>787.63973562597812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0.16503235552209675</v>
      </c>
      <c r="D37" s="94">
        <f>+D36</f>
        <v>460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7.9156043456651518E-2</v>
      </c>
      <c r="G37" s="96">
        <f t="shared" si="0"/>
        <v>791.56043456651514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0.16503235552209675</v>
      </c>
      <c r="D38" s="94">
        <f>+D37</f>
        <v>460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7.9535422559408098E-2</v>
      </c>
      <c r="G38" s="96">
        <f t="shared" si="0"/>
        <v>795.35422559408096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0.16503235552209675</v>
      </c>
      <c r="D39" s="94">
        <f>+'Bilance větrané místnosti'!N17</f>
        <v>460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7.9902521655235814E-2</v>
      </c>
      <c r="G39" s="96">
        <f t="shared" si="0"/>
        <v>799.02521655235819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0.16503235552209675</v>
      </c>
      <c r="D40" s="94">
        <f>+D39</f>
        <v>460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8.0257738231948511E-2</v>
      </c>
      <c r="G40" s="96">
        <f t="shared" si="0"/>
        <v>802.57738231948508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0.16503235552209675</v>
      </c>
      <c r="D41" s="94">
        <f>+D40</f>
        <v>460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8.060145691119773E-2</v>
      </c>
      <c r="G41" s="96">
        <f t="shared" si="0"/>
        <v>806.01456911197727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0.16503235552209675</v>
      </c>
      <c r="D42" s="94">
        <f>+D41</f>
        <v>460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8.0934049864933633E-2</v>
      </c>
      <c r="G42" s="96">
        <f t="shared" si="0"/>
        <v>809.34049864933638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0.16503235552209675</v>
      </c>
      <c r="D43" s="94">
        <f>+D42</f>
        <v>460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8.1255877218385564E-2</v>
      </c>
      <c r="G43" s="96">
        <f t="shared" si="0"/>
        <v>812.55877218385558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0.16503235552209675</v>
      </c>
      <c r="D44" s="94">
        <f>+'Bilance větrané místnosti'!N18</f>
        <v>460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8.156728743999872E-2</v>
      </c>
      <c r="G44" s="96">
        <f t="shared" si="0"/>
        <v>815.67287439998722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0.16503235552209675</v>
      </c>
      <c r="D45" s="94">
        <f>+D44</f>
        <v>460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8.1868617718749093E-2</v>
      </c>
      <c r="G45" s="96">
        <f t="shared" si="0"/>
        <v>818.6861771874909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0.16503235552209675</v>
      </c>
      <c r="D46" s="94">
        <f>+D45</f>
        <v>460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8.2160194329245081E-2</v>
      </c>
      <c r="G46" s="96">
        <f t="shared" si="0"/>
        <v>821.60194329245087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0.16503235552209675</v>
      </c>
      <c r="D47" s="94">
        <f>+D46</f>
        <v>460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8.2442332985011441E-2</v>
      </c>
      <c r="G47" s="96">
        <f t="shared" si="0"/>
        <v>824.42332985011444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0.16503235552209675</v>
      </c>
      <c r="D48" s="94">
        <f>+D47</f>
        <v>460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8.271533918033773E-2</v>
      </c>
      <c r="G48" s="96">
        <f t="shared" si="0"/>
        <v>827.1533918033773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0.13103235552209674</v>
      </c>
      <c r="D49" s="94">
        <f>+'Bilance větrané místnosti'!N20</f>
        <v>460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8.2740261635966691E-2</v>
      </c>
      <c r="G49" s="99">
        <f t="shared" si="0"/>
        <v>827.40261635966692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0.13103235552209674</v>
      </c>
      <c r="D50" s="94">
        <f>+D49</f>
        <v>460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8.276437738420038E-2</v>
      </c>
      <c r="G50" s="99">
        <f t="shared" si="0"/>
        <v>827.64377384200384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0.13103235552209674</v>
      </c>
      <c r="D51" s="94">
        <f>+D50</f>
        <v>460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8.2787712537105415E-2</v>
      </c>
      <c r="G51" s="99">
        <f t="shared" si="0"/>
        <v>827.87712537105415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0.13103235552209674</v>
      </c>
      <c r="D52" s="94">
        <f>+D51</f>
        <v>460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8.2810292361534837E-2</v>
      </c>
      <c r="G52" s="99">
        <f t="shared" si="0"/>
        <v>828.10292361534835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0.13103235552209674</v>
      </c>
      <c r="D53" s="94">
        <f>+D52</f>
        <v>460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8.283214130648664E-2</v>
      </c>
      <c r="G53" s="99">
        <f t="shared" si="0"/>
        <v>828.32141306486642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0.13103235552209674</v>
      </c>
      <c r="D54" s="94">
        <f>+'Bilance větrané místnosti'!N21</f>
        <v>460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8.2853283029576591E-2</v>
      </c>
      <c r="G54" s="99">
        <f t="shared" si="0"/>
        <v>828.53283029576596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0.13103235552209674</v>
      </c>
      <c r="D55" s="94">
        <f>+D54</f>
        <v>460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8.2873740422654302E-2</v>
      </c>
      <c r="G55" s="99">
        <f t="shared" si="0"/>
        <v>828.73740422654305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0.13103235552209674</v>
      </c>
      <c r="D56" s="94">
        <f>+D55</f>
        <v>460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8.2893535636590063E-2</v>
      </c>
      <c r="G56" s="99">
        <f t="shared" si="0"/>
        <v>828.93535636590059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0.13103235552209674</v>
      </c>
      <c r="D57" s="94">
        <f>+D56</f>
        <v>460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8.291269010525934E-2</v>
      </c>
      <c r="G57" s="99">
        <f t="shared" si="0"/>
        <v>829.12690105259344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0.13103235552209674</v>
      </c>
      <c r="D58" s="94">
        <f>+D57</f>
        <v>460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8.2931224568751044E-2</v>
      </c>
      <c r="G58" s="99">
        <f t="shared" si="0"/>
        <v>829.31224568751043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0.16503235552209675</v>
      </c>
      <c r="D59" s="96">
        <f t="shared" ref="D59:D103" si="2">+D4</f>
        <v>460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8.3188405980919367E-2</v>
      </c>
      <c r="G59" s="96">
        <f t="shared" si="0"/>
        <v>831.88405980919367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0.16503235552209675</v>
      </c>
      <c r="D60" s="96">
        <f t="shared" si="2"/>
        <v>460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8.3437262766084111E-2</v>
      </c>
      <c r="G60" s="96">
        <f t="shared" si="0"/>
        <v>834.37262766084109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0.16503235552209675</v>
      </c>
      <c r="D61" s="96">
        <f t="shared" si="2"/>
        <v>460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8.3678064381567899E-2</v>
      </c>
      <c r="G61" s="96">
        <f t="shared" si="0"/>
        <v>836.78064381567901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0.16503235552209675</v>
      </c>
      <c r="D62" s="96">
        <f t="shared" si="2"/>
        <v>460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8.3911071562711104E-2</v>
      </c>
      <c r="G62" s="96">
        <f t="shared" si="0"/>
        <v>839.11071562711106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0.16503235552209675</v>
      </c>
      <c r="D63" s="96">
        <f t="shared" si="2"/>
        <v>460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8.4136536605191103E-2</v>
      </c>
      <c r="G63" s="96">
        <f t="shared" si="0"/>
        <v>841.365366051911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0.16503235552209675</v>
      </c>
      <c r="D64" s="96">
        <f t="shared" si="2"/>
        <v>460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8.4354703638203132E-2</v>
      </c>
      <c r="G64" s="96">
        <f t="shared" si="0"/>
        <v>843.54703638203137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0.16503235552209675</v>
      </c>
      <c r="D65" s="96">
        <f t="shared" si="2"/>
        <v>460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8.4565808888798652E-2</v>
      </c>
      <c r="G65" s="96">
        <f t="shared" si="0"/>
        <v>845.65808888798654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0.16503235552209675</v>
      </c>
      <c r="D66" s="96">
        <f t="shared" si="2"/>
        <v>460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8.4770080937667455E-2</v>
      </c>
      <c r="G66" s="96">
        <f t="shared" si="0"/>
        <v>847.70080937667456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0.16503235552209675</v>
      </c>
      <c r="D67" s="96">
        <f t="shared" si="2"/>
        <v>460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8.4967740966640448E-2</v>
      </c>
      <c r="G67" s="96">
        <f t="shared" ref="G67:G130" si="3">F67*10000</f>
        <v>849.67740966640451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0.16503235552209675</v>
      </c>
      <c r="D68" s="96">
        <f t="shared" si="2"/>
        <v>460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8.5159002998181021E-2</v>
      </c>
      <c r="G68" s="96">
        <f t="shared" si="3"/>
        <v>851.59002998181018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0.16503235552209675</v>
      </c>
      <c r="D69" s="96">
        <f t="shared" si="2"/>
        <v>460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8.5344074127124483E-2</v>
      </c>
      <c r="G69" s="96">
        <f t="shared" si="3"/>
        <v>853.44074127124486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0.16503235552209675</v>
      </c>
      <c r="D70" s="96">
        <f t="shared" si="2"/>
        <v>460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8.5523154744916313E-2</v>
      </c>
      <c r="G70" s="96">
        <f t="shared" si="3"/>
        <v>855.23154744916314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0.16503235552209675</v>
      </c>
      <c r="D71" s="96">
        <f t="shared" si="2"/>
        <v>460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8.5696438756592191E-2</v>
      </c>
      <c r="G71" s="96">
        <f t="shared" si="3"/>
        <v>856.96438756592192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0.16503235552209675</v>
      </c>
      <c r="D72" s="96">
        <f t="shared" si="2"/>
        <v>460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8.5864113790734567E-2</v>
      </c>
      <c r="G72" s="96">
        <f t="shared" si="3"/>
        <v>858.64113790734564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0.16503235552209675</v>
      </c>
      <c r="D73" s="96">
        <f t="shared" si="2"/>
        <v>460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8.6026361402633311E-2</v>
      </c>
      <c r="G73" s="96">
        <f t="shared" si="3"/>
        <v>860.26361402633313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0.16503235552209675</v>
      </c>
      <c r="D74" s="96">
        <f t="shared" si="2"/>
        <v>460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8.6183357270870301E-2</v>
      </c>
      <c r="G74" s="96">
        <f t="shared" si="3"/>
        <v>861.83357270870306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0.16503235552209675</v>
      </c>
      <c r="D75" s="96">
        <f t="shared" si="2"/>
        <v>460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8.6335271387540727E-2</v>
      </c>
      <c r="G75" s="96">
        <f t="shared" si="3"/>
        <v>863.35271387540729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0.16503235552209675</v>
      </c>
      <c r="D76" s="96">
        <f t="shared" si="2"/>
        <v>460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8.648226824231732E-2</v>
      </c>
      <c r="G76" s="96">
        <f t="shared" si="3"/>
        <v>864.82268242317321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0.16503235552209675</v>
      </c>
      <c r="D77" s="96">
        <f t="shared" si="2"/>
        <v>460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8.662450700055653E-2</v>
      </c>
      <c r="G77" s="96">
        <f t="shared" si="3"/>
        <v>866.24507000556525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0.16503235552209675</v>
      </c>
      <c r="D78" s="96">
        <f t="shared" si="2"/>
        <v>460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8.6762141675639781E-2</v>
      </c>
      <c r="G78" s="96">
        <f t="shared" si="3"/>
        <v>867.62141675639782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0.16503235552209675</v>
      </c>
      <c r="D79" s="96">
        <f t="shared" si="2"/>
        <v>460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8.6895321295736086E-2</v>
      </c>
      <c r="G79" s="96">
        <f t="shared" si="3"/>
        <v>868.95321295736085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0.16503235552209675</v>
      </c>
      <c r="D80" s="96">
        <f t="shared" si="2"/>
        <v>460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8.702419006516697E-2</v>
      </c>
      <c r="G80" s="96">
        <f t="shared" si="3"/>
        <v>870.24190065166965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0.16503235552209675</v>
      </c>
      <c r="D81" s="96">
        <f t="shared" si="2"/>
        <v>460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8.7148887520548057E-2</v>
      </c>
      <c r="G81" s="96">
        <f t="shared" si="3"/>
        <v>871.48887520548055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0.16503235552209675</v>
      </c>
      <c r="D82" s="96">
        <f t="shared" si="2"/>
        <v>460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8.7269548681876682E-2</v>
      </c>
      <c r="G82" s="96">
        <f t="shared" si="3"/>
        <v>872.69548681876688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0.16503235552209675</v>
      </c>
      <c r="D83" s="96">
        <f t="shared" si="2"/>
        <v>460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8.7386304198728851E-2</v>
      </c>
      <c r="G83" s="96">
        <f t="shared" si="3"/>
        <v>873.86304198728851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0.16503235552209675</v>
      </c>
      <c r="D84" s="96">
        <f t="shared" si="2"/>
        <v>460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8.7499280491724174E-2</v>
      </c>
      <c r="G84" s="96">
        <f t="shared" si="3"/>
        <v>874.99280491724176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0.16503235552209675</v>
      </c>
      <c r="D85" s="96">
        <f t="shared" si="2"/>
        <v>460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8.7608599889411609E-2</v>
      </c>
      <c r="G85" s="96">
        <f t="shared" si="3"/>
        <v>876.08599889411607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0.16503235552209675</v>
      </c>
      <c r="D86" s="96">
        <f t="shared" si="2"/>
        <v>460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8.7714380760724478E-2</v>
      </c>
      <c r="G86" s="96">
        <f t="shared" si="3"/>
        <v>877.14380760724475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0.16503235552209675</v>
      </c>
      <c r="D87" s="96">
        <f t="shared" si="2"/>
        <v>460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8.7816737643148068E-2</v>
      </c>
      <c r="G87" s="96">
        <f t="shared" si="3"/>
        <v>878.16737643148065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0.16503235552209675</v>
      </c>
      <c r="D88" s="96">
        <f t="shared" si="2"/>
        <v>460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8.791578136673861E-2</v>
      </c>
      <c r="G88" s="96">
        <f t="shared" si="3"/>
        <v>879.15781366738611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0.16503235552209675</v>
      </c>
      <c r="D89" s="96">
        <f t="shared" si="2"/>
        <v>460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8.8011619174127864E-2</v>
      </c>
      <c r="G89" s="96">
        <f t="shared" si="3"/>
        <v>880.11619174127861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0.16503235552209675</v>
      </c>
      <c r="D90" s="96">
        <f t="shared" si="2"/>
        <v>460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8.8104354836643473E-2</v>
      </c>
      <c r="G90" s="96">
        <f t="shared" si="3"/>
        <v>881.04354836643472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0.16503235552209675</v>
      </c>
      <c r="D91" s="96">
        <f t="shared" si="2"/>
        <v>460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8.8194088766670467E-2</v>
      </c>
      <c r="G91" s="96">
        <f t="shared" si="3"/>
        <v>881.94088766670473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0.16503235552209675</v>
      </c>
      <c r="D92" s="96">
        <f t="shared" si="2"/>
        <v>460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8.8280918126375896E-2</v>
      </c>
      <c r="G92" s="96">
        <f t="shared" si="3"/>
        <v>882.809181263759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0.16503235552209675</v>
      </c>
      <c r="D93" s="96">
        <f t="shared" si="2"/>
        <v>460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8.8364936932914168E-2</v>
      </c>
      <c r="G93" s="96">
        <f t="shared" si="3"/>
        <v>883.64936932914168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0.16503235552209675</v>
      </c>
      <c r="D94" s="96">
        <f t="shared" si="2"/>
        <v>460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8.844623616022694E-2</v>
      </c>
      <c r="G94" s="96">
        <f t="shared" si="3"/>
        <v>884.46236160226943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0.16503235552209675</v>
      </c>
      <c r="D95" s="96">
        <f t="shared" si="2"/>
        <v>460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8.8524903837548005E-2</v>
      </c>
      <c r="G95" s="96">
        <f t="shared" si="3"/>
        <v>885.24903837548004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0.16503235552209675</v>
      </c>
      <c r="D96" s="96">
        <f t="shared" si="2"/>
        <v>460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8.8601025144719625E-2</v>
      </c>
      <c r="G96" s="96">
        <f t="shared" si="3"/>
        <v>886.0102514471962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0.16503235552209675</v>
      </c>
      <c r="D97" s="96">
        <f t="shared" si="2"/>
        <v>460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8.8674682504423646E-2</v>
      </c>
      <c r="G97" s="96">
        <f t="shared" si="3"/>
        <v>886.74682504423652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0.16503235552209675</v>
      </c>
      <c r="D98" s="96">
        <f t="shared" si="2"/>
        <v>460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8.8745955671427137E-2</v>
      </c>
      <c r="G98" s="96">
        <f t="shared" si="3"/>
        <v>887.45955671427134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0.16503235552209675</v>
      </c>
      <c r="D99" s="96">
        <f t="shared" si="2"/>
        <v>460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8.8814921818939338E-2</v>
      </c>
      <c r="G99" s="96">
        <f t="shared" si="3"/>
        <v>888.14921818939342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0.16503235552209675</v>
      </c>
      <c r="D100" s="96">
        <f t="shared" si="2"/>
        <v>460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8.8881655622173331E-2</v>
      </c>
      <c r="G100" s="96">
        <f t="shared" si="3"/>
        <v>888.81655622173332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0.16503235552209675</v>
      </c>
      <c r="D101" s="96">
        <f t="shared" si="2"/>
        <v>460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8.8946229339202931E-2</v>
      </c>
      <c r="G101" s="96">
        <f t="shared" si="3"/>
        <v>889.46229339202932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0.16503235552209675</v>
      </c>
      <c r="D102" s="96">
        <f t="shared" si="2"/>
        <v>460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8.9008712889202285E-2</v>
      </c>
      <c r="G102" s="96">
        <f t="shared" si="3"/>
        <v>890.08712889202286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0.16503235552209675</v>
      </c>
      <c r="D103" s="96">
        <f t="shared" si="2"/>
        <v>460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8.9069173928153042E-2</v>
      </c>
      <c r="G103" s="101">
        <f t="shared" si="3"/>
        <v>890.69173928153043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0.13103235552209674</v>
      </c>
      <c r="D104" s="96">
        <f>+'Bilance větrané místnosti'!N23</f>
        <v>460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8.8888431037005958E-2</v>
      </c>
      <c r="G104" s="99">
        <f t="shared" si="3"/>
        <v>888.88431037005955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0.13103235552209674</v>
      </c>
      <c r="D105" s="96">
        <f>+D104</f>
        <v>460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8.8713538557596103E-2</v>
      </c>
      <c r="G105" s="99">
        <f t="shared" si="3"/>
        <v>887.13538557596098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0.13103235552209674</v>
      </c>
      <c r="D106" s="96">
        <f>+D105</f>
        <v>460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8.8544307119723206E-2</v>
      </c>
      <c r="G106" s="99">
        <f t="shared" si="3"/>
        <v>885.44307119723203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0.13103235552209674</v>
      </c>
      <c r="D107" s="96">
        <f>+D106</f>
        <v>460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8.838055348285348E-2</v>
      </c>
      <c r="G107" s="99">
        <f t="shared" si="3"/>
        <v>883.80553482853475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0.13103235552209674</v>
      </c>
      <c r="D108" s="96">
        <f>+D107</f>
        <v>460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8.8222100337710302E-2</v>
      </c>
      <c r="G108" s="99">
        <f t="shared" si="3"/>
        <v>882.22100337710299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0.13103235552209674</v>
      </c>
      <c r="D109" s="96">
        <f>+'Bilance větrané místnosti'!N24</f>
        <v>460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8.8068776114287178E-2</v>
      </c>
      <c r="G109" s="99">
        <f t="shared" si="3"/>
        <v>880.68776114287175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0.13103235552209674</v>
      </c>
      <c r="D110" s="96">
        <f>+D109</f>
        <v>460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8.7920414796075E-2</v>
      </c>
      <c r="G110" s="99">
        <f t="shared" si="3"/>
        <v>879.20414796074999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0.13103235552209674</v>
      </c>
      <c r="D111" s="96">
        <f>+D110</f>
        <v>460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8.7776855740302639E-2</v>
      </c>
      <c r="G111" s="99">
        <f t="shared" si="3"/>
        <v>877.76855740302642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0.13103235552209674</v>
      </c>
      <c r="D112" s="96">
        <f>+D111</f>
        <v>460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8.7637943503996021E-2</v>
      </c>
      <c r="G112" s="99">
        <f t="shared" si="3"/>
        <v>876.37943503996019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0.13103235552209674</v>
      </c>
      <c r="D113" s="96">
        <f>+D112</f>
        <v>460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8.7503527675667492E-2</v>
      </c>
      <c r="G113" s="99">
        <f t="shared" si="3"/>
        <v>875.03527675667488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0.13103235552209674</v>
      </c>
      <c r="D114" s="96">
        <f>+'Bilance větrané místnosti'!N25</f>
        <v>460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8.7373462712453109E-2</v>
      </c>
      <c r="G114" s="99">
        <f t="shared" si="3"/>
        <v>873.73462712453113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0.13103235552209674</v>
      </c>
      <c r="D115" s="96">
        <f>+D114</f>
        <v>460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8.7247607782521705E-2</v>
      </c>
      <c r="G115" s="99">
        <f t="shared" si="3"/>
        <v>872.47607782521709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0.13103235552209674</v>
      </c>
      <c r="D116" s="96">
        <f>+D115</f>
        <v>460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8.7125826612584889E-2</v>
      </c>
      <c r="G116" s="99">
        <f t="shared" si="3"/>
        <v>871.25826612584888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0.13103235552209674</v>
      </c>
      <c r="D117" s="96">
        <f>+D116</f>
        <v>460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8.7007987340342915E-2</v>
      </c>
      <c r="G117" s="99">
        <f t="shared" si="3"/>
        <v>870.07987340342913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0.13103235552209674</v>
      </c>
      <c r="D118" s="96">
        <f>+D117</f>
        <v>460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8.6893962371706782E-2</v>
      </c>
      <c r="G118" s="99">
        <f t="shared" si="3"/>
        <v>868.93962371706778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0.13103235552209674</v>
      </c>
      <c r="D119" s="96">
        <f>+'Bilance větrané místnosti'!N26</f>
        <v>460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8.6783628242641769E-2</v>
      </c>
      <c r="G119" s="99">
        <f t="shared" si="3"/>
        <v>867.83628242641771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0.13103235552209674</v>
      </c>
      <c r="D120" s="96">
        <f>+D119</f>
        <v>460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8.6676865485483034E-2</v>
      </c>
      <c r="G120" s="99">
        <f t="shared" si="3"/>
        <v>866.7686548548304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0.13103235552209674</v>
      </c>
      <c r="D121" s="96">
        <f>+D120</f>
        <v>460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8.6573558499578249E-2</v>
      </c>
      <c r="G121" s="99">
        <f t="shared" si="3"/>
        <v>865.73558499578246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0.13103235552209674</v>
      </c>
      <c r="D122" s="96">
        <f>+D121</f>
        <v>460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8.6473595426117475E-2</v>
      </c>
      <c r="G122" s="99">
        <f t="shared" si="3"/>
        <v>864.7359542611747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0.13103235552209674</v>
      </c>
      <c r="D123" s="96">
        <f>+D122</f>
        <v>460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8.637686802701465E-2</v>
      </c>
      <c r="G123" s="99">
        <f t="shared" si="3"/>
        <v>863.76868027014655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0.16503235552209675</v>
      </c>
      <c r="D124" s="96">
        <f t="shared" ref="D124:D155" si="5">+D4</f>
        <v>460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8.6522518452804384E-2</v>
      </c>
      <c r="G124" s="96">
        <f t="shared" si="3"/>
        <v>865.22518452804388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0.16503235552209675</v>
      </c>
      <c r="D125" s="96">
        <f t="shared" si="5"/>
        <v>460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8.6663454364207609E-2</v>
      </c>
      <c r="G125" s="96">
        <f t="shared" si="3"/>
        <v>866.6345436420761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0.16503235552209675</v>
      </c>
      <c r="D126" s="96">
        <f t="shared" si="5"/>
        <v>460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8.6799828363908302E-2</v>
      </c>
      <c r="G126" s="96">
        <f t="shared" si="3"/>
        <v>867.99828363908307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0.16503235552209675</v>
      </c>
      <c r="D127" s="96">
        <f t="shared" si="5"/>
        <v>460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8.6931788115040556E-2</v>
      </c>
      <c r="G127" s="96">
        <f t="shared" si="3"/>
        <v>869.31788115040558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0.16503235552209675</v>
      </c>
      <c r="D128" s="96">
        <f t="shared" si="5"/>
        <v>460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8.7059476501075317E-2</v>
      </c>
      <c r="G128" s="96">
        <f t="shared" si="3"/>
        <v>870.59476501075312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0.16503235552209675</v>
      </c>
      <c r="D129" s="96">
        <f t="shared" si="5"/>
        <v>460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8.7183031780531856E-2</v>
      </c>
      <c r="G129" s="96">
        <f t="shared" si="3"/>
        <v>871.8303178053186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0.16503235552209675</v>
      </c>
      <c r="D130" s="96">
        <f t="shared" si="5"/>
        <v>460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8.7302587736681439E-2</v>
      </c>
      <c r="G130" s="96">
        <f t="shared" si="3"/>
        <v>873.02587736681437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0.16503235552209675</v>
      </c>
      <c r="D131" s="96">
        <f t="shared" si="5"/>
        <v>460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8.7418273822405274E-2</v>
      </c>
      <c r="G131" s="96">
        <f t="shared" ref="G131:G194" si="6">F131*10000</f>
        <v>874.18273822405274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0.16503235552209675</v>
      </c>
      <c r="D132" s="96">
        <f t="shared" si="5"/>
        <v>460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8.753021530036359E-2</v>
      </c>
      <c r="G132" s="96">
        <f t="shared" si="6"/>
        <v>875.30215300363591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0.16503235552209675</v>
      </c>
      <c r="D133" s="96">
        <f t="shared" si="5"/>
        <v>460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8.7638533378627592E-2</v>
      </c>
      <c r="G133" s="96">
        <f t="shared" si="6"/>
        <v>876.38533378627596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0.16503235552209675</v>
      </c>
      <c r="D134" s="96">
        <f t="shared" si="5"/>
        <v>460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8.7743345341921269E-2</v>
      </c>
      <c r="G134" s="96">
        <f t="shared" si="6"/>
        <v>877.4334534192127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0.16503235552209675</v>
      </c>
      <c r="D135" s="96">
        <f t="shared" si="5"/>
        <v>460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8.7844764678615017E-2</v>
      </c>
      <c r="G135" s="96">
        <f t="shared" si="6"/>
        <v>878.44764678615013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0.16503235552209675</v>
      </c>
      <c r="D136" s="96">
        <f t="shared" si="5"/>
        <v>460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8.794290120360862E-2</v>
      </c>
      <c r="G136" s="96">
        <f t="shared" si="6"/>
        <v>879.42901203608619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0.16503235552209675</v>
      </c>
      <c r="D137" s="96">
        <f t="shared" si="5"/>
        <v>460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8.8037861177236734E-2</v>
      </c>
      <c r="G137" s="96">
        <f t="shared" si="6"/>
        <v>880.37861177236732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0.16503235552209675</v>
      </c>
      <c r="D138" s="96">
        <f t="shared" si="5"/>
        <v>460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8.8129747420325547E-2</v>
      </c>
      <c r="G138" s="96">
        <f t="shared" si="6"/>
        <v>881.29747420325543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0.16503235552209675</v>
      </c>
      <c r="D139" s="96">
        <f t="shared" si="5"/>
        <v>460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8.8218659425525134E-2</v>
      </c>
      <c r="G139" s="96">
        <f t="shared" si="6"/>
        <v>882.18659425525129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0.16503235552209675</v>
      </c>
      <c r="D140" s="96">
        <f t="shared" si="5"/>
        <v>460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8.8304693465038206E-2</v>
      </c>
      <c r="G140" s="96">
        <f t="shared" si="6"/>
        <v>883.04693465038201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0.16503235552209675</v>
      </c>
      <c r="D141" s="96">
        <f t="shared" si="5"/>
        <v>460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8.8387942694861818E-2</v>
      </c>
      <c r="G141" s="96">
        <f t="shared" si="6"/>
        <v>883.87942694861817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0.16503235552209675</v>
      </c>
      <c r="D142" s="96">
        <f t="shared" si="5"/>
        <v>460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8.846849725565481E-2</v>
      </c>
      <c r="G142" s="96">
        <f t="shared" si="6"/>
        <v>884.68497255654813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0.16503235552209675</v>
      </c>
      <c r="D143" s="96">
        <f t="shared" si="5"/>
        <v>460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8.8546444370340469E-2</v>
      </c>
      <c r="G143" s="96">
        <f t="shared" si="6"/>
        <v>885.46444370340464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0.16503235552209675</v>
      </c>
      <c r="D144" s="96">
        <f t="shared" si="5"/>
        <v>460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8.8621868438549758E-2</v>
      </c>
      <c r="G144" s="96">
        <f t="shared" si="6"/>
        <v>886.21868438549757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0.16503235552209675</v>
      </c>
      <c r="D145" s="96">
        <f t="shared" si="5"/>
        <v>460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8.8694851128007596E-2</v>
      </c>
      <c r="G145" s="96">
        <f t="shared" si="6"/>
        <v>886.94851128007599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0.16503235552209675</v>
      </c>
      <c r="D146" s="96">
        <f t="shared" si="5"/>
        <v>460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8.8765471462961126E-2</v>
      </c>
      <c r="G146" s="96">
        <f t="shared" si="6"/>
        <v>887.65471462961125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0.16503235552209675</v>
      </c>
      <c r="D147" s="96">
        <f t="shared" si="5"/>
        <v>460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8.8833805909745683E-2</v>
      </c>
      <c r="G147" s="96">
        <f t="shared" si="6"/>
        <v>888.33805909745683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0.16503235552209675</v>
      </c>
      <c r="D148" s="96">
        <f t="shared" si="5"/>
        <v>460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8.8899928459581001E-2</v>
      </c>
      <c r="G148" s="96">
        <f t="shared" si="6"/>
        <v>888.99928459580997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0.16503235552209675</v>
      </c>
      <c r="D149" s="96">
        <f t="shared" si="5"/>
        <v>460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8.8963910708687491E-2</v>
      </c>
      <c r="G149" s="96">
        <f t="shared" si="6"/>
        <v>889.6391070868749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0.16503235552209675</v>
      </c>
      <c r="D150" s="96">
        <f t="shared" si="5"/>
        <v>460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8.9025821935809268E-2</v>
      </c>
      <c r="G150" s="96">
        <f t="shared" si="6"/>
        <v>890.25821935809267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0.16503235552209675</v>
      </c>
      <c r="D151" s="96">
        <f t="shared" si="5"/>
        <v>460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8.9085729177227804E-2</v>
      </c>
      <c r="G151" s="96">
        <f t="shared" si="6"/>
        <v>890.85729177227802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0.16503235552209675</v>
      </c>
      <c r="D152" s="96">
        <f t="shared" si="5"/>
        <v>460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8.9143697299347568E-2</v>
      </c>
      <c r="G152" s="96">
        <f t="shared" si="6"/>
        <v>891.43697299347571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0.16503235552209675</v>
      </c>
      <c r="D153" s="96">
        <f t="shared" si="5"/>
        <v>460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8.919978906893207E-2</v>
      </c>
      <c r="G153" s="96">
        <f t="shared" si="6"/>
        <v>891.99789068932068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0.16503235552209675</v>
      </c>
      <c r="D154" s="96">
        <f t="shared" si="5"/>
        <v>460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8.925406522106652E-2</v>
      </c>
      <c r="G154" s="96">
        <f t="shared" si="6"/>
        <v>892.54065221066514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0.16503235552209675</v>
      </c>
      <c r="D155" s="96">
        <f t="shared" si="5"/>
        <v>460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8.9306584524920601E-2</v>
      </c>
      <c r="G155" s="96">
        <f t="shared" si="6"/>
        <v>893.06584524920606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0.16503235552209675</v>
      </c>
      <c r="D156" s="96">
        <f t="shared" ref="D156:D178" si="8">+D36</f>
        <v>460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8.935740384738261E-2</v>
      </c>
      <c r="G156" s="96">
        <f t="shared" si="6"/>
        <v>893.57403847382614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0.16503235552209675</v>
      </c>
      <c r="D157" s="96">
        <f t="shared" si="8"/>
        <v>460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8.9406578214633797E-2</v>
      </c>
      <c r="G157" s="96">
        <f t="shared" si="6"/>
        <v>894.06578214633794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0.16503235552209675</v>
      </c>
      <c r="D158" s="96">
        <f t="shared" si="8"/>
        <v>460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8.9454160871729693E-2</v>
      </c>
      <c r="G158" s="96">
        <f t="shared" si="6"/>
        <v>894.54160871729698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0.16503235552209675</v>
      </c>
      <c r="D159" s="96">
        <f t="shared" si="8"/>
        <v>460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8.9500203340252771E-2</v>
      </c>
      <c r="G159" s="96">
        <f t="shared" si="6"/>
        <v>895.00203340252767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0.16503235552209675</v>
      </c>
      <c r="D160" s="96">
        <f t="shared" si="8"/>
        <v>460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8.9544755474099055E-2</v>
      </c>
      <c r="G160" s="96">
        <f t="shared" si="6"/>
        <v>895.44755474099054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0.16503235552209675</v>
      </c>
      <c r="D161" s="96">
        <f t="shared" si="8"/>
        <v>460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8.9587865513458986E-2</v>
      </c>
      <c r="G161" s="96">
        <f t="shared" si="6"/>
        <v>895.87865513458985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0.16503235552209675</v>
      </c>
      <c r="D162" s="96">
        <f t="shared" si="8"/>
        <v>460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8.9629580137050885E-2</v>
      </c>
      <c r="G162" s="96">
        <f t="shared" si="6"/>
        <v>896.2958013705088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0.16503235552209675</v>
      </c>
      <c r="D163" s="96">
        <f t="shared" si="8"/>
        <v>460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8.9669944512663871E-2</v>
      </c>
      <c r="G163" s="101">
        <f t="shared" si="6"/>
        <v>896.69944512663869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0.16503235552209675</v>
      </c>
      <c r="D164" s="96">
        <f t="shared" si="8"/>
        <v>460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8.9709002346064576E-2</v>
      </c>
      <c r="G164" s="101">
        <f t="shared" si="6"/>
        <v>897.09002346064574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0.16503235552209675</v>
      </c>
      <c r="D165" s="96">
        <f t="shared" si="8"/>
        <v>460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8.9746795928320966E-2</v>
      </c>
      <c r="G165" s="101">
        <f t="shared" si="6"/>
        <v>897.46795928320967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0.16503235552209675</v>
      </c>
      <c r="D166" s="96">
        <f t="shared" si="8"/>
        <v>460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8.9783366181594285E-2</v>
      </c>
      <c r="G166" s="101">
        <f t="shared" si="6"/>
        <v>897.83366181594283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0.16503235552209675</v>
      </c>
      <c r="D167" s="96">
        <f t="shared" si="8"/>
        <v>460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8.9818752703448759E-2</v>
      </c>
      <c r="G167" s="101">
        <f t="shared" si="6"/>
        <v>898.18752703448763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0.16503235552209675</v>
      </c>
      <c r="D168" s="96">
        <f t="shared" si="8"/>
        <v>460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8.9852993809727097E-2</v>
      </c>
      <c r="G168" s="101">
        <f t="shared" si="6"/>
        <v>898.52993809727093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0.13103235552209674</v>
      </c>
      <c r="D169" s="96">
        <f t="shared" si="8"/>
        <v>460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8.9646879690943149E-2</v>
      </c>
      <c r="G169" s="99">
        <f t="shared" si="6"/>
        <v>896.46879690943149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0.13103235552209674</v>
      </c>
      <c r="D170" s="96">
        <f t="shared" si="8"/>
        <v>460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8.9447437217456502E-2</v>
      </c>
      <c r="G170" s="99">
        <f t="shared" si="6"/>
        <v>894.47437217456502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0.13103235552209674</v>
      </c>
      <c r="D171" s="96">
        <f t="shared" si="8"/>
        <v>460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8.9254450436807256E-2</v>
      </c>
      <c r="G171" s="99">
        <f t="shared" si="6"/>
        <v>892.54450436807258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0.13103235552209674</v>
      </c>
      <c r="D172" s="96">
        <f t="shared" si="8"/>
        <v>460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8.9067710386635079E-2</v>
      </c>
      <c r="G172" s="99">
        <f t="shared" si="6"/>
        <v>890.67710386635076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0.13103235552209674</v>
      </c>
      <c r="D173" s="96">
        <f t="shared" si="8"/>
        <v>460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8.8887014868418796E-2</v>
      </c>
      <c r="G173" s="99">
        <f t="shared" si="6"/>
        <v>888.87014868418794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0.13103235552209674</v>
      </c>
      <c r="D174" s="96">
        <f t="shared" si="8"/>
        <v>460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8.8712168228539737E-2</v>
      </c>
      <c r="G174" s="99">
        <f t="shared" si="6"/>
        <v>887.12168228539736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0.13103235552209674</v>
      </c>
      <c r="D175" s="96">
        <f t="shared" si="8"/>
        <v>460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8.854298114643179E-2</v>
      </c>
      <c r="G175" s="99">
        <f t="shared" si="6"/>
        <v>885.42981146431794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0.13103235552209674</v>
      </c>
      <c r="D176" s="96">
        <f t="shared" si="8"/>
        <v>460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8.8379270429588735E-2</v>
      </c>
      <c r="G176" s="99">
        <f t="shared" si="6"/>
        <v>883.79270429588735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0.13103235552209674</v>
      </c>
      <c r="D177" s="96">
        <f t="shared" si="8"/>
        <v>460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8.8220858815206915E-2</v>
      </c>
      <c r="G177" s="99">
        <f t="shared" si="6"/>
        <v>882.20858815206918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0.13103235552209674</v>
      </c>
      <c r="D178" s="96">
        <f t="shared" si="8"/>
        <v>460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8.8067574778248545E-2</v>
      </c>
      <c r="G178" s="99">
        <f t="shared" si="6"/>
        <v>880.67574778248547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0.16503235552209675</v>
      </c>
      <c r="D179" s="96">
        <f t="shared" ref="D179:D210" si="9">+D124</f>
        <v>460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8.8158499230812634E-2</v>
      </c>
      <c r="G179" s="96">
        <f t="shared" si="6"/>
        <v>881.58499230812629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0.16503235552209675</v>
      </c>
      <c r="D180" s="96">
        <f t="shared" si="9"/>
        <v>460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8.8246480577392816E-2</v>
      </c>
      <c r="G180" s="96">
        <f t="shared" si="6"/>
        <v>882.46480577392822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0.16503235552209675</v>
      </c>
      <c r="D181" s="96">
        <f t="shared" si="9"/>
        <v>460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8.833161408249264E-2</v>
      </c>
      <c r="G181" s="96">
        <f t="shared" si="6"/>
        <v>883.31614082492638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0.16503235552209675</v>
      </c>
      <c r="D182" s="96">
        <f t="shared" si="9"/>
        <v>460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8.8413991927027841E-2</v>
      </c>
      <c r="G182" s="96">
        <f t="shared" si="6"/>
        <v>884.13991927027837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0.16503235552209675</v>
      </c>
      <c r="D183" s="96">
        <f t="shared" si="9"/>
        <v>460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8.8493703308138133E-2</v>
      </c>
      <c r="G183" s="96">
        <f t="shared" si="6"/>
        <v>884.93703308138129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0.16503235552209675</v>
      </c>
      <c r="D184" s="96">
        <f t="shared" si="9"/>
        <v>460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8.8570834535768084E-2</v>
      </c>
      <c r="G184" s="96">
        <f t="shared" si="6"/>
        <v>885.70834535768086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0.16503235552209675</v>
      </c>
      <c r="D185" s="96">
        <f t="shared" si="9"/>
        <v>460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8.8645469126121909E-2</v>
      </c>
      <c r="G185" s="96">
        <f t="shared" si="6"/>
        <v>886.45469126121907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0.16503235552209675</v>
      </c>
      <c r="D186" s="96">
        <f t="shared" si="9"/>
        <v>460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8.8717687892093167E-2</v>
      </c>
      <c r="G186" s="96">
        <f t="shared" si="6"/>
        <v>887.1768789209317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0.16503235552209675</v>
      </c>
      <c r="D187" s="96">
        <f t="shared" si="9"/>
        <v>460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8.8787569030767399E-2</v>
      </c>
      <c r="G187" s="96">
        <f t="shared" si="6"/>
        <v>887.87569030767395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0.16503235552209675</v>
      </c>
      <c r="D188" s="96">
        <f t="shared" si="9"/>
        <v>460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8.8855188208092475E-2</v>
      </c>
      <c r="G188" s="96">
        <f t="shared" si="6"/>
        <v>888.55188208092477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0.16503235552209675</v>
      </c>
      <c r="D189" s="96">
        <f t="shared" si="9"/>
        <v>460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8.8920618640808163E-2</v>
      </c>
      <c r="G189" s="96">
        <f t="shared" si="6"/>
        <v>889.20618640808163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0.16503235552209675</v>
      </c>
      <c r="D190" s="96">
        <f t="shared" si="9"/>
        <v>460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8.8983931175723799E-2</v>
      </c>
      <c r="G190" s="96">
        <f t="shared" si="6"/>
        <v>889.83931175723797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0.16503235552209675</v>
      </c>
      <c r="D191" s="96">
        <f t="shared" si="9"/>
        <v>460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8.9045194366429922E-2</v>
      </c>
      <c r="G191" s="96">
        <f t="shared" si="6"/>
        <v>890.45194366429928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0.16503235552209675</v>
      </c>
      <c r="D192" s="96">
        <f t="shared" si="9"/>
        <v>460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8.9104474547526694E-2</v>
      </c>
      <c r="G192" s="96">
        <f t="shared" si="6"/>
        <v>891.04474547526695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0.16503235552209675</v>
      </c>
      <c r="D193" s="96">
        <f t="shared" si="9"/>
        <v>460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8.9161835906449743E-2</v>
      </c>
      <c r="G193" s="96">
        <f t="shared" si="6"/>
        <v>891.61835906449744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0.16503235552209675</v>
      </c>
      <c r="D194" s="96">
        <f t="shared" si="9"/>
        <v>460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8.9217340552971133E-2</v>
      </c>
      <c r="G194" s="96">
        <f t="shared" si="6"/>
        <v>892.17340552971132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0.16503235552209675</v>
      </c>
      <c r="D195" s="96">
        <f t="shared" si="9"/>
        <v>460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8.9271048586450533E-2</v>
      </c>
      <c r="G195" s="96">
        <f t="shared" ref="G195:G258" si="10">F195*10000</f>
        <v>892.71048586450536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0.16503235552209675</v>
      </c>
      <c r="D196" s="96">
        <f t="shared" si="9"/>
        <v>460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8.9323018160909734E-2</v>
      </c>
      <c r="G196" s="96">
        <f t="shared" si="10"/>
        <v>893.23018160909737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0.16503235552209675</v>
      </c>
      <c r="D197" s="96">
        <f t="shared" si="9"/>
        <v>460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8.9373305548000645E-2</v>
      </c>
      <c r="G197" s="96">
        <f t="shared" si="10"/>
        <v>893.73305548000644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0.16503235552209675</v>
      </c>
      <c r="D198" s="96">
        <f t="shared" si="9"/>
        <v>460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8.9421965197935174E-2</v>
      </c>
      <c r="G198" s="96">
        <f t="shared" si="10"/>
        <v>894.21965197935174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0.16503235552209675</v>
      </c>
      <c r="D199" s="96">
        <f t="shared" si="9"/>
        <v>460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8.9469049798442862E-2</v>
      </c>
      <c r="G199" s="96">
        <f t="shared" si="10"/>
        <v>894.69049798442859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0.16503235552209675</v>
      </c>
      <c r="D200" s="96">
        <f t="shared" si="9"/>
        <v>460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8.9514610331820135E-2</v>
      </c>
      <c r="G200" s="96">
        <f t="shared" si="10"/>
        <v>895.14610331820131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0.16503235552209675</v>
      </c>
      <c r="D201" s="96">
        <f t="shared" si="9"/>
        <v>460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8.9558696130132953E-2</v>
      </c>
      <c r="G201" s="96">
        <f t="shared" si="10"/>
        <v>895.58696130132955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0.16503235552209675</v>
      </c>
      <c r="D202" s="96">
        <f t="shared" si="9"/>
        <v>460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8.9601354928632623E-2</v>
      </c>
      <c r="G202" s="96">
        <f t="shared" si="10"/>
        <v>896.01354928632622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0.16503235552209675</v>
      </c>
      <c r="D203" s="96">
        <f t="shared" si="9"/>
        <v>460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8.9642632917442608E-2</v>
      </c>
      <c r="G203" s="96">
        <f t="shared" si="10"/>
        <v>896.42632917442609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0.16503235552209675</v>
      </c>
      <c r="D204" s="96">
        <f t="shared" si="9"/>
        <v>460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8.9682574791572281E-2</v>
      </c>
      <c r="G204" s="96">
        <f t="shared" si="10"/>
        <v>896.82574791572279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0.16503235552209675</v>
      </c>
      <c r="D205" s="96">
        <f t="shared" si="9"/>
        <v>460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8.9721223799311842E-2</v>
      </c>
      <c r="G205" s="96">
        <f t="shared" si="10"/>
        <v>897.21223799311838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0.16503235552209675</v>
      </c>
      <c r="D206" s="96">
        <f t="shared" si="9"/>
        <v>460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8.975862178906073E-2</v>
      </c>
      <c r="G206" s="96">
        <f t="shared" si="10"/>
        <v>897.58621789060726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0.16503235552209675</v>
      </c>
      <c r="D207" s="96">
        <f t="shared" si="9"/>
        <v>460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8.9794809254640243E-2</v>
      </c>
      <c r="G207" s="96">
        <f t="shared" si="10"/>
        <v>897.94809254640245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0.16503235552209675</v>
      </c>
      <c r="D208" s="96">
        <f t="shared" si="9"/>
        <v>460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8.9829825379139486E-2</v>
      </c>
      <c r="G208" s="96">
        <f t="shared" si="10"/>
        <v>898.29825379139481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0.16503235552209675</v>
      </c>
      <c r="D209" s="96">
        <f t="shared" si="9"/>
        <v>460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8.9863708077342064E-2</v>
      </c>
      <c r="G209" s="96">
        <f t="shared" si="10"/>
        <v>898.63708077342062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0.16503235552209675</v>
      </c>
      <c r="D210" s="96">
        <f t="shared" si="9"/>
        <v>460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8.9896494036779434E-2</v>
      </c>
      <c r="G210" s="96">
        <f t="shared" si="10"/>
        <v>898.96494036779438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0.16503235552209675</v>
      </c>
      <c r="D211" s="96">
        <f t="shared" ref="D211:D242" si="12">+D156</f>
        <v>460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8.9928218757455547E-2</v>
      </c>
      <c r="G211" s="96">
        <f t="shared" si="10"/>
        <v>899.28218757455545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0.16503235552209675</v>
      </c>
      <c r="D212" s="96">
        <f t="shared" si="12"/>
        <v>460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8.9958916590285473E-2</v>
      </c>
      <c r="G212" s="96">
        <f t="shared" si="10"/>
        <v>899.58916590285469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0.16503235552209675</v>
      </c>
      <c r="D213" s="96">
        <f t="shared" si="12"/>
        <v>460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8.9988620774289957E-2</v>
      </c>
      <c r="G213" s="96">
        <f t="shared" si="10"/>
        <v>899.88620774289961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0.16503235552209675</v>
      </c>
      <c r="D214" s="96">
        <f t="shared" si="12"/>
        <v>460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9.0017363472585973E-2</v>
      </c>
      <c r="G214" s="96">
        <f t="shared" si="10"/>
        <v>900.17363472585976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0.16503235552209675</v>
      </c>
      <c r="D215" s="96">
        <f t="shared" si="12"/>
        <v>460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9.004517580721233E-2</v>
      </c>
      <c r="G215" s="96">
        <f t="shared" si="10"/>
        <v>900.45175807212331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0.16503235552209675</v>
      </c>
      <c r="D216" s="96">
        <f t="shared" si="12"/>
        <v>460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9.0072087892828043E-2</v>
      </c>
      <c r="G216" s="96">
        <f t="shared" si="10"/>
        <v>900.7208789282804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0.16503235552209675</v>
      </c>
      <c r="D217" s="96">
        <f t="shared" si="12"/>
        <v>460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9.0098128869319852E-2</v>
      </c>
      <c r="G217" s="96">
        <f t="shared" si="10"/>
        <v>900.98128869319851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0.13103235552209674</v>
      </c>
      <c r="D218" s="101">
        <f t="shared" si="12"/>
        <v>460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8.9884080048259374E-2</v>
      </c>
      <c r="G218" s="101">
        <f t="shared" si="10"/>
        <v>898.84080048259375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0.13103235552209674</v>
      </c>
      <c r="D219" s="101">
        <f t="shared" si="12"/>
        <v>460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8.9676959708463788E-2</v>
      </c>
      <c r="G219" s="101">
        <f t="shared" si="10"/>
        <v>896.76959708463789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0.13103235552209674</v>
      </c>
      <c r="D220" s="101">
        <f t="shared" si="12"/>
        <v>460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8.9476543584027762E-2</v>
      </c>
      <c r="G220" s="101">
        <f t="shared" si="10"/>
        <v>894.76543584027763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0.13103235552209674</v>
      </c>
      <c r="D221" s="101">
        <f t="shared" si="12"/>
        <v>460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8.9282614668240931E-2</v>
      </c>
      <c r="G221" s="101">
        <f t="shared" si="10"/>
        <v>892.82614668240933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0.13103235552209674</v>
      </c>
      <c r="D222" s="101">
        <f t="shared" si="12"/>
        <v>460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8.9094962978617243E-2</v>
      </c>
      <c r="G222" s="101">
        <f t="shared" si="10"/>
        <v>890.94962978617241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0.13103235552209674</v>
      </c>
      <c r="D223" s="101">
        <f t="shared" si="12"/>
        <v>460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8.8913385329529915E-2</v>
      </c>
      <c r="G223" s="101">
        <f t="shared" si="10"/>
        <v>889.1338532952991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0.13103235552209674</v>
      </c>
      <c r="D224" s="96">
        <f t="shared" si="12"/>
        <v>460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8.8737685112206005E-2</v>
      </c>
      <c r="G224" s="99">
        <f t="shared" si="10"/>
        <v>887.37685112206009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0.13103235552209674</v>
      </c>
      <c r="D225" s="96">
        <f t="shared" si="12"/>
        <v>460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8.8567672081842214E-2</v>
      </c>
      <c r="G225" s="99">
        <f t="shared" si="10"/>
        <v>885.67672081842215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0.13103235552209674</v>
      </c>
      <c r="D226" s="96">
        <f t="shared" si="12"/>
        <v>460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8.8403162151611508E-2</v>
      </c>
      <c r="G226" s="99">
        <f t="shared" si="10"/>
        <v>884.03162151611514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0.13103235552209674</v>
      </c>
      <c r="D227" s="96">
        <f t="shared" si="12"/>
        <v>460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8.8243977193337389E-2</v>
      </c>
      <c r="G227" s="99">
        <f t="shared" si="10"/>
        <v>882.43977193337389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0.13103235552209674</v>
      </c>
      <c r="D228" s="96">
        <f t="shared" si="12"/>
        <v>460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8.8089944844620252E-2</v>
      </c>
      <c r="G228" s="99">
        <f t="shared" si="10"/>
        <v>880.89944844620254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0.13103235552209674</v>
      </c>
      <c r="D229" s="96">
        <f t="shared" si="12"/>
        <v>460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8.7940898322206584E-2</v>
      </c>
      <c r="G229" s="99">
        <f t="shared" si="10"/>
        <v>879.4089832220659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0.13103235552209674</v>
      </c>
      <c r="D230" s="96">
        <f t="shared" si="12"/>
        <v>460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8.7796676241399391E-2</v>
      </c>
      <c r="G230" s="99">
        <f t="shared" si="10"/>
        <v>877.96676241399393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0.13103235552209674</v>
      </c>
      <c r="D231" s="96">
        <f t="shared" si="12"/>
        <v>460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8.7657122441313878E-2</v>
      </c>
      <c r="G231" s="99">
        <f t="shared" si="10"/>
        <v>876.57122441313879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0.13103235552209674</v>
      </c>
      <c r="D232" s="96">
        <f t="shared" si="12"/>
        <v>460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8.7522085815789505E-2</v>
      </c>
      <c r="G232" s="99">
        <f t="shared" si="10"/>
        <v>875.22085815789501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0.13103235552209674</v>
      </c>
      <c r="D233" s="96">
        <f t="shared" si="12"/>
        <v>460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8.739142014977512E-2</v>
      </c>
      <c r="G233" s="99">
        <f t="shared" si="10"/>
        <v>873.91420149775115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0.16503235552209675</v>
      </c>
      <c r="D234" s="96">
        <f t="shared" si="12"/>
        <v>460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8.7504230846105147E-2</v>
      </c>
      <c r="G234" s="96">
        <f t="shared" si="10"/>
        <v>875.04230846105145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0.16503235552209675</v>
      </c>
      <c r="D235" s="96">
        <f t="shared" si="12"/>
        <v>460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8.7613390007275443E-2</v>
      </c>
      <c r="G235" s="96">
        <f t="shared" si="10"/>
        <v>876.13390007275439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0.16503235552209675</v>
      </c>
      <c r="D236" s="96">
        <f t="shared" si="12"/>
        <v>460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8.7719015828718341E-2</v>
      </c>
      <c r="G236" s="96">
        <f t="shared" si="10"/>
        <v>877.19015828718341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0.16503235552209675</v>
      </c>
      <c r="D237" s="96">
        <f t="shared" si="12"/>
        <v>460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8.7821222680034089E-2</v>
      </c>
      <c r="G237" s="96">
        <f t="shared" si="10"/>
        <v>878.21222680034089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0.16503235552209675</v>
      </c>
      <c r="D238" s="96">
        <f t="shared" si="12"/>
        <v>460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8.7920121228828127E-2</v>
      </c>
      <c r="G238" s="96">
        <f t="shared" si="10"/>
        <v>879.20121228828123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0.16503235552209675</v>
      </c>
      <c r="D239" s="96">
        <f t="shared" si="12"/>
        <v>460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8.8015818560539777E-2</v>
      </c>
      <c r="G239" s="96">
        <f t="shared" si="10"/>
        <v>880.15818560539776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0.16503235552209675</v>
      </c>
      <c r="D240" s="96">
        <f t="shared" si="12"/>
        <v>460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8.810841829439231E-2</v>
      </c>
      <c r="G240" s="96">
        <f t="shared" si="10"/>
        <v>881.08418294392311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0.16503235552209675</v>
      </c>
      <c r="D241" s="96">
        <f t="shared" si="12"/>
        <v>460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8.8198020695589838E-2</v>
      </c>
      <c r="G241" s="96">
        <f t="shared" si="10"/>
        <v>881.98020695589832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0.16503235552209675</v>
      </c>
      <c r="D242" s="96">
        <f t="shared" si="12"/>
        <v>460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8.8284722783882524E-2</v>
      </c>
      <c r="G242" s="96">
        <f t="shared" si="10"/>
        <v>882.84722783882523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0.16503235552209675</v>
      </c>
      <c r="D243" s="96">
        <f t="shared" ref="D243:D274" si="13">+D188</f>
        <v>460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8.8368618438617735E-2</v>
      </c>
      <c r="G243" s="96">
        <f t="shared" si="10"/>
        <v>883.68618438617739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0.16503235552209675</v>
      </c>
      <c r="D244" s="96">
        <f t="shared" si="13"/>
        <v>460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8.8449798500390753E-2</v>
      </c>
      <c r="G244" s="96">
        <f t="shared" si="10"/>
        <v>884.4979850039075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0.16503235552209675</v>
      </c>
      <c r="D245" s="96">
        <f t="shared" si="13"/>
        <v>460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8.8528350869405234E-2</v>
      </c>
      <c r="G245" s="96">
        <f t="shared" si="10"/>
        <v>885.28350869405233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0.16503235552209675</v>
      </c>
      <c r="D246" s="96">
        <f t="shared" si="13"/>
        <v>460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8.8604360600649815E-2</v>
      </c>
      <c r="G246" s="96">
        <f t="shared" si="10"/>
        <v>886.04360600649818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0.16503235552209675</v>
      </c>
      <c r="D247" s="96">
        <f t="shared" si="13"/>
        <v>460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8.8677909995994064E-2</v>
      </c>
      <c r="G247" s="96">
        <f t="shared" si="10"/>
        <v>886.77909995994059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0.16503235552209675</v>
      </c>
      <c r="D248" s="96">
        <f t="shared" si="13"/>
        <v>460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8.8749078693303354E-2</v>
      </c>
      <c r="G248" s="96">
        <f t="shared" si="10"/>
        <v>887.49078693303352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0.16503235552209675</v>
      </c>
      <c r="D249" s="96">
        <f t="shared" si="13"/>
        <v>460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8.881794375266916E-2</v>
      </c>
      <c r="G249" s="96">
        <f t="shared" si="10"/>
        <v>888.17943752669157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0.16503235552209675</v>
      </c>
      <c r="D250" s="96">
        <f t="shared" si="13"/>
        <v>460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8.8884579739848271E-2</v>
      </c>
      <c r="G250" s="96">
        <f t="shared" si="10"/>
        <v>888.84579739848266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0.16503235552209675</v>
      </c>
      <c r="D251" s="96">
        <f t="shared" si="13"/>
        <v>460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8.8949058807001144E-2</v>
      </c>
      <c r="G251" s="96">
        <f t="shared" si="10"/>
        <v>889.49058807001143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0.16503235552209675</v>
      </c>
      <c r="D252" s="96">
        <f t="shared" si="13"/>
        <v>460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8.9011450770816875E-2</v>
      </c>
      <c r="G252" s="96">
        <f t="shared" si="10"/>
        <v>890.11450770816873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0.16503235552209675</v>
      </c>
      <c r="D253" s="96">
        <f t="shared" si="13"/>
        <v>460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8.9071823188109356E-2</v>
      </c>
      <c r="G253" s="96">
        <f t="shared" si="10"/>
        <v>890.71823188109352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0.16503235552209675</v>
      </c>
      <c r="D254" s="96">
        <f t="shared" si="13"/>
        <v>460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8.9130241428966514E-2</v>
      </c>
      <c r="G254" s="96">
        <f t="shared" si="10"/>
        <v>891.30241428966519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0.16503235552209675</v>
      </c>
      <c r="D255" s="96">
        <f t="shared" si="13"/>
        <v>460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8.9186768747531731E-2</v>
      </c>
      <c r="G255" s="96">
        <f t="shared" si="10"/>
        <v>891.86768747531733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0.16503235552209675</v>
      </c>
      <c r="D256" s="96">
        <f t="shared" si="13"/>
        <v>460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8.924146635049425E-2</v>
      </c>
      <c r="G256" s="96">
        <f t="shared" si="10"/>
        <v>892.4146635049425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0.16503235552209675</v>
      </c>
      <c r="D257" s="96">
        <f t="shared" si="13"/>
        <v>460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8.9294393463362598E-2</v>
      </c>
      <c r="G257" s="96">
        <f t="shared" si="10"/>
        <v>892.94393463362599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0.16503235552209675</v>
      </c>
      <c r="D258" s="96">
        <f t="shared" si="13"/>
        <v>460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8.9345607394592769E-2</v>
      </c>
      <c r="G258" s="96">
        <f t="shared" si="10"/>
        <v>893.45607394592764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0.16503235552209675</v>
      </c>
      <c r="D259" s="96">
        <f t="shared" si="13"/>
        <v>460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8.939516359764077E-2</v>
      </c>
      <c r="G259" s="96">
        <f t="shared" ref="G259:G288" si="14">F259*10000</f>
        <v>893.95163597640772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0.16503235552209675</v>
      </c>
      <c r="D260" s="96">
        <f t="shared" si="13"/>
        <v>460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8.9443115731006564E-2</v>
      </c>
      <c r="G260" s="96">
        <f t="shared" si="14"/>
        <v>894.4311573100656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0.16503235552209675</v>
      </c>
      <c r="D261" s="96">
        <f t="shared" si="13"/>
        <v>460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8.9489515716334414E-2</v>
      </c>
      <c r="G261" s="96">
        <f t="shared" si="14"/>
        <v>894.89515716334415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0.16503235552209675</v>
      </c>
      <c r="D262" s="96">
        <f t="shared" si="13"/>
        <v>460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8.9534413794632617E-2</v>
      </c>
      <c r="G262" s="96">
        <f t="shared" si="14"/>
        <v>895.34413794632621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0.16503235552209675</v>
      </c>
      <c r="D263" s="96">
        <f t="shared" si="13"/>
        <v>460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8.9577858580673589E-2</v>
      </c>
      <c r="G263" s="96">
        <f t="shared" si="14"/>
        <v>895.77858580673592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0.16503235552209675</v>
      </c>
      <c r="D264" s="96">
        <f t="shared" si="13"/>
        <v>460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8.961989711563291E-2</v>
      </c>
      <c r="G264" s="96">
        <f t="shared" si="14"/>
        <v>896.19897115632909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0.16503235552209675</v>
      </c>
      <c r="D265" s="96">
        <f t="shared" si="13"/>
        <v>460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8.9660574918024663E-2</v>
      </c>
      <c r="G265" s="96">
        <f t="shared" si="14"/>
        <v>896.60574918024668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0.16503235552209675</v>
      </c>
      <c r="D266" s="96">
        <f t="shared" si="13"/>
        <v>460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8.969993603298794E-2</v>
      </c>
      <c r="G266" s="96">
        <f t="shared" si="14"/>
        <v>896.99936032987944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0.16503235552209675</v>
      </c>
      <c r="D267" s="96">
        <f t="shared" si="13"/>
        <v>460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8.9738023079978149E-2</v>
      </c>
      <c r="G267" s="96">
        <f t="shared" si="14"/>
        <v>897.38023079978154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0.16503235552209675</v>
      </c>
      <c r="D268" s="96">
        <f t="shared" si="13"/>
        <v>460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8.9774877298914452E-2</v>
      </c>
      <c r="G268" s="96">
        <f t="shared" si="14"/>
        <v>897.74877298914453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0.16503235552209675</v>
      </c>
      <c r="D269" s="96">
        <f t="shared" si="13"/>
        <v>460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8.9810538594833636E-2</v>
      </c>
      <c r="G269" s="96">
        <f t="shared" si="14"/>
        <v>898.10538594833633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0.16503235552209675</v>
      </c>
      <c r="D270" s="96">
        <f t="shared" si="13"/>
        <v>460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8.9845045581098446E-2</v>
      </c>
      <c r="G270" s="96">
        <f t="shared" si="14"/>
        <v>898.45045581098441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0.16503235552209675</v>
      </c>
      <c r="D271" s="96">
        <f t="shared" si="13"/>
        <v>460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8.9878435621207411E-2</v>
      </c>
      <c r="G271" s="96">
        <f t="shared" si="14"/>
        <v>898.78435621207416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0.16503235552209675</v>
      </c>
      <c r="D272" s="96">
        <f t="shared" si="13"/>
        <v>460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8.9910744869251366E-2</v>
      </c>
      <c r="G272" s="96">
        <f t="shared" si="14"/>
        <v>899.10744869251369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0.16503235552209675</v>
      </c>
      <c r="D273" s="96">
        <f t="shared" si="13"/>
        <v>460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8.9942008309060337E-2</v>
      </c>
      <c r="G273" s="101">
        <f t="shared" si="14"/>
        <v>899.42008309060338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0.16503235552209675</v>
      </c>
      <c r="D274" s="96">
        <f t="shared" si="13"/>
        <v>460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8.997225979208337E-2</v>
      </c>
      <c r="G274" s="101">
        <f t="shared" si="14"/>
        <v>899.72259792083366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0.16503235552209675</v>
      </c>
      <c r="D275" s="96">
        <f t="shared" ref="D275:D288" si="16">+D220</f>
        <v>460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9.0001532074042268E-2</v>
      </c>
      <c r="G275" s="101">
        <f t="shared" si="14"/>
        <v>900.01532074042268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0.16503235552209675</v>
      </c>
      <c r="D276" s="96">
        <f t="shared" si="16"/>
        <v>460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9.0029856850398812E-2</v>
      </c>
      <c r="G276" s="101">
        <f t="shared" si="14"/>
        <v>900.29856850398812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0.16503235552209675</v>
      </c>
      <c r="D277" s="96">
        <f t="shared" si="16"/>
        <v>460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9.005726479067401E-2</v>
      </c>
      <c r="G277" s="101">
        <f t="shared" si="14"/>
        <v>900.57264790674014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0.16503235552209675</v>
      </c>
      <c r="D278" s="96">
        <f t="shared" si="16"/>
        <v>460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9.0083785571656444E-2</v>
      </c>
      <c r="G278" s="101">
        <f t="shared" si="14"/>
        <v>900.83785571656449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0.13103235552209674</v>
      </c>
      <c r="D279" s="96">
        <f t="shared" si="16"/>
        <v>460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8.9870201024440807E-2</v>
      </c>
      <c r="G279" s="99">
        <f t="shared" si="14"/>
        <v>898.70201024440803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0.13103235552209674</v>
      </c>
      <c r="D280" s="96">
        <f t="shared" si="16"/>
        <v>460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8.9663529930551017E-2</v>
      </c>
      <c r="G280" s="99">
        <f t="shared" si="14"/>
        <v>896.63529930551022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0.13103235552209674</v>
      </c>
      <c r="D281" s="96">
        <f t="shared" si="16"/>
        <v>460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8.9463548510516536E-2</v>
      </c>
      <c r="G281" s="99">
        <f t="shared" si="14"/>
        <v>894.63548510516534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0.13103235552209674</v>
      </c>
      <c r="D282" s="96">
        <f t="shared" si="16"/>
        <v>460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8.9270040228316527E-2</v>
      </c>
      <c r="G282" s="99">
        <f t="shared" si="14"/>
        <v>892.70040228316532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0.13103235552209674</v>
      </c>
      <c r="D283" s="96">
        <f t="shared" si="16"/>
        <v>460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8.9082795556918878E-2</v>
      </c>
      <c r="G283" s="99">
        <f t="shared" si="14"/>
        <v>890.82795556918882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0.13103235552209674</v>
      </c>
      <c r="D284" s="96">
        <f t="shared" si="16"/>
        <v>460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8.890161175140826E-2</v>
      </c>
      <c r="G284" s="99">
        <f t="shared" si="14"/>
        <v>889.01611751408257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0.13103235552209674</v>
      </c>
      <c r="D285" s="96">
        <f t="shared" si="16"/>
        <v>460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8.872629262945797E-2</v>
      </c>
      <c r="G285" s="99">
        <f t="shared" si="14"/>
        <v>887.26292629457976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0.13103235552209674</v>
      </c>
      <c r="D286" s="96">
        <f t="shared" si="16"/>
        <v>460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8.8556648358907419E-2</v>
      </c>
      <c r="G286" s="99">
        <f t="shared" si="14"/>
        <v>885.56648358907421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0.13103235552209674</v>
      </c>
      <c r="D287" s="96">
        <f t="shared" si="16"/>
        <v>460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8.8392495252215583E-2</v>
      </c>
      <c r="G287" s="99">
        <f t="shared" si="14"/>
        <v>883.92495252215588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0.13103235552209674</v>
      </c>
      <c r="D288" s="96">
        <f t="shared" si="16"/>
        <v>460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8.8233655567567612E-2</v>
      </c>
      <c r="G288" s="99">
        <f t="shared" si="14"/>
        <v>882.3365556756761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Radek Fokt</cp:lastModifiedBy>
  <cp:lastPrinted>2020-05-06T07:52:15Z</cp:lastPrinted>
  <dcterms:created xsi:type="dcterms:W3CDTF">2014-10-05T08:18:31Z</dcterms:created>
  <dcterms:modified xsi:type="dcterms:W3CDTF">2020-05-06T07:52:19Z</dcterms:modified>
</cp:coreProperties>
</file>